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475" documentId="11_AD4DD1C4A5625FDA4777A8324E10E1E8683EDF31" xr6:coauthVersionLast="47" xr6:coauthVersionMax="47" xr10:uidLastSave="{27F403A0-CB7E-4976-AAF5-CFA24527D62D}"/>
  <bookViews>
    <workbookView xWindow="-120" yWindow="-120" windowWidth="29040" windowHeight="15840" tabRatio="751" xr2:uid="{00000000-000D-0000-FFFF-FFFF00000000}"/>
  </bookViews>
  <sheets>
    <sheet name="Contenido" sheetId="11" r:id="rId1"/>
    <sheet name="C-Transi-1" sheetId="1" r:id="rId2"/>
    <sheet name="C-Transi-2" sheetId="2" r:id="rId3"/>
    <sheet name="C-Transi-3" sheetId="3" r:id="rId4"/>
    <sheet name="C-Transi-4" sheetId="4" r:id="rId5"/>
    <sheet name="C-Transi-5" sheetId="5" r:id="rId6"/>
    <sheet name="C-Transi-6" sheetId="6" r:id="rId7"/>
    <sheet name="C-Transi-7" sheetId="7" r:id="rId8"/>
    <sheet name="C-Transi-8" sheetId="8" r:id="rId9"/>
    <sheet name="C-Transi-9" sheetId="9" r:id="rId10"/>
    <sheet name="C-Transi-10" sheetId="10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I7" i="6"/>
  <c r="J7" i="6"/>
  <c r="K7" i="6"/>
  <c r="L7" i="6"/>
  <c r="M7" i="6"/>
  <c r="N7" i="6"/>
  <c r="G7" i="6"/>
  <c r="E19" i="1"/>
  <c r="C19" i="1"/>
  <c r="D19" i="1"/>
  <c r="B19" i="1"/>
</calcChain>
</file>

<file path=xl/sharedStrings.xml><?xml version="1.0" encoding="utf-8"?>
<sst xmlns="http://schemas.openxmlformats.org/spreadsheetml/2006/main" count="551" uniqueCount="165">
  <si>
    <t>Región</t>
  </si>
  <si>
    <t>Activo</t>
  </si>
  <si>
    <t>Cerrado</t>
  </si>
  <si>
    <t>Latente</t>
  </si>
  <si>
    <t>Enlace:</t>
  </si>
  <si>
    <t>https://mapaconflictos.indh.cl/#/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</si>
  <si>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</si>
  <si>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</si>
  <si>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</si>
  <si>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</si>
  <si>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</si>
  <si>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</si>
  <si>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</si>
  <si>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O’Higgins</t>
  </si>
  <si>
    <t>Maule</t>
  </si>
  <si>
    <t>Ñuble</t>
  </si>
  <si>
    <t>Biobío</t>
  </si>
  <si>
    <t>La  Araucanía</t>
  </si>
  <si>
    <t>Los  Ríos</t>
  </si>
  <si>
    <t>Los  Lagos</t>
  </si>
  <si>
    <t>Aysén</t>
  </si>
  <si>
    <t>Magallanes  y la Antártica Chilena</t>
  </si>
  <si>
    <t>Interregional</t>
  </si>
  <si>
    <t>Sector</t>
  </si>
  <si>
    <t>Archivado</t>
  </si>
  <si>
    <t>Agropecuario</t>
  </si>
  <si>
    <t>Energía</t>
  </si>
  <si>
    <t>Forestal</t>
  </si>
  <si>
    <t>Infraestructura de transporte</t>
  </si>
  <si>
    <t>Infraestructura portuaria</t>
  </si>
  <si>
    <t>Inmobiliario</t>
  </si>
  <si>
    <t>Instalaciones fabriles</t>
  </si>
  <si>
    <t>Minería</t>
  </si>
  <si>
    <t>Otro</t>
  </si>
  <si>
    <t>Pesca y acuicultura</t>
  </si>
  <si>
    <t>Saneamiento ambiental</t>
  </si>
  <si>
    <t>Planificación territorial</t>
  </si>
  <si>
    <t>Región(2021)</t>
  </si>
  <si>
    <t>Aceptable</t>
  </si>
  <si>
    <t>Irrecuperable</t>
  </si>
  <si>
    <t>Cantidad de viviendas (2006 - 2022)</t>
  </si>
  <si>
    <t>Casen 2022</t>
  </si>
  <si>
    <t>(cantidad, viviendas)</t>
  </si>
  <si>
    <t>Estimación</t>
  </si>
  <si>
    <t>Categoría</t>
  </si>
  <si>
    <t>Desagregación</t>
  </si>
  <si>
    <t>hog_prin</t>
  </si>
  <si>
    <t>Región de Arica y Parinacota</t>
  </si>
  <si>
    <t>Región de Tarapacá</t>
  </si>
  <si>
    <t>Región de Antofagasta</t>
  </si>
  <si>
    <t>O'Higgins</t>
  </si>
  <si>
    <t>Región de Atacama</t>
  </si>
  <si>
    <t>Región de Coquimbo</t>
  </si>
  <si>
    <t>Región de Valparaíso</t>
  </si>
  <si>
    <t>Región Metropolitana de Santiago</t>
  </si>
  <si>
    <t>La Araucanía</t>
  </si>
  <si>
    <t>Región del Libertador Gral. Bernardo O'Higgins</t>
  </si>
  <si>
    <t>Los Ríos</t>
  </si>
  <si>
    <t>Región del Maule</t>
  </si>
  <si>
    <t>Los Lagos</t>
  </si>
  <si>
    <t>Región de Ñuble</t>
  </si>
  <si>
    <t> </t>
  </si>
  <si>
    <t>Región del Biobío</t>
  </si>
  <si>
    <t>Magallanes y la Antártica Chilena</t>
  </si>
  <si>
    <t>Región de La Araucanía</t>
  </si>
  <si>
    <t>Región de Los Ríos</t>
  </si>
  <si>
    <t>Región de Los Lagos</t>
  </si>
  <si>
    <t>Región de Aysén del Gral. Carlos Ibáñez del Campo</t>
  </si>
  <si>
    <t>Región de Magallanes y de la Antártica Chilena</t>
  </si>
  <si>
    <t>Déficit Cuantitativo - Requerimiento de Viviendas Irrecuperables (2006 - 2022)</t>
  </si>
  <si>
    <t>hog_req_viv_irr</t>
  </si>
  <si>
    <t>Déficit cuantitativo - Total (2006 - 2022)</t>
  </si>
  <si>
    <t>def_cuanti</t>
  </si>
  <si>
    <t>Tamaño promedio de los hogares (2006 - 2022)</t>
  </si>
  <si>
    <t>CASEN 2022</t>
  </si>
  <si>
    <t>(cantidad, personas)</t>
  </si>
  <si>
    <t>numper</t>
  </si>
  <si>
    <t>3,7</t>
  </si>
  <si>
    <t>3,9</t>
  </si>
  <si>
    <t>3,6</t>
  </si>
  <si>
    <t>3,4</t>
  </si>
  <si>
    <t>3,2</t>
  </si>
  <si>
    <t>3,1</t>
  </si>
  <si>
    <t>3,0</t>
  </si>
  <si>
    <t>3,5</t>
  </si>
  <si>
    <t>3,3</t>
  </si>
  <si>
    <t>4,1</t>
  </si>
  <si>
    <t>4,2</t>
  </si>
  <si>
    <t>2,9</t>
  </si>
  <si>
    <t>2,8</t>
  </si>
  <si>
    <t>2,7</t>
  </si>
  <si>
    <t>2,6</t>
  </si>
  <si>
    <t>Sin hacinamiento</t>
  </si>
  <si>
    <t>Hacinamiento medio</t>
  </si>
  <si>
    <t>Hacinamiento alto</t>
  </si>
  <si>
    <t>Hacinamiento crítico</t>
  </si>
  <si>
    <t>Año</t>
  </si>
  <si>
    <t>Déficit</t>
  </si>
  <si>
    <t>Nacional</t>
  </si>
  <si>
    <t>Existentes</t>
  </si>
  <si>
    <t>Requeridas</t>
  </si>
  <si>
    <t>Casen2022</t>
  </si>
  <si>
    <t>Rango</t>
  </si>
  <si>
    <t>Concón</t>
  </si>
  <si>
    <t>Coronel</t>
  </si>
  <si>
    <t>Huasco</t>
  </si>
  <si>
    <t>Mejillones</t>
  </si>
  <si>
    <t>Puchuncaví</t>
  </si>
  <si>
    <t>Quintero</t>
  </si>
  <si>
    <t>Tocopilla</t>
  </si>
  <si>
    <t>0-9</t>
  </si>
  <si>
    <t>20-29</t>
  </si>
  <si>
    <t>30-39</t>
  </si>
  <si>
    <t>40-49</t>
  </si>
  <si>
    <t>50-59</t>
  </si>
  <si>
    <t>60-69</t>
  </si>
  <si>
    <t>70-79</t>
  </si>
  <si>
    <t>&gt;80</t>
  </si>
  <si>
    <t>Fuentes puntuales</t>
  </si>
  <si>
    <t>Fuentes difusas</t>
  </si>
  <si>
    <t>Emisiones en ruta</t>
  </si>
  <si>
    <t>Promedio trianual (2019-2020-2021)</t>
  </si>
  <si>
    <t>Concón (Colmo)</t>
  </si>
  <si>
    <t>Concón (Concón)</t>
  </si>
  <si>
    <t>Concón (Junta de Vecinos)</t>
  </si>
  <si>
    <t>Concón (Las Gaviotas)</t>
  </si>
  <si>
    <t>Puchuncaví (La Greda)</t>
  </si>
  <si>
    <t>Puchuncaví (Los Maitenes)</t>
  </si>
  <si>
    <t>Puchuncaví (Puchuncaví)</t>
  </si>
  <si>
    <t>Puchuncaví (Ventanas)</t>
  </si>
  <si>
    <t>Quintero (Centro Quintero)</t>
  </si>
  <si>
    <t>Quintero (Loncura)</t>
  </si>
  <si>
    <t>Quintero (Quintero)</t>
  </si>
  <si>
    <t>Quintero (Sur)</t>
  </si>
  <si>
    <t>Quintero (Valle Alegre)</t>
  </si>
  <si>
    <t>Número de conflictos socioambientales por región y estado, acumulado (2012-2019)</t>
  </si>
  <si>
    <t>C-Transi-1</t>
  </si>
  <si>
    <t>https://infogram.com/1p37vnek7wvw1za0l5dx29nx7qbd67m1pkl?live</t>
  </si>
  <si>
    <t>Número de conflictos socioambientales por sector, acumulado (2012-2019)</t>
  </si>
  <si>
    <t>C-Transi-2</t>
  </si>
  <si>
    <t>https://infogram.com/1pd3el9zvwy5n5smwvqjpjpk52akkj5zz25?live</t>
  </si>
  <si>
    <t>Índice Tipo de Vivienda (aceptable/irrecuperable) por región (2022)</t>
  </si>
  <si>
    <t>C-Transi-3</t>
  </si>
  <si>
    <t>https://infogram.com/1pnjnvw0xyyeeefz635y311vkdhml97m3yp?live</t>
  </si>
  <si>
    <t>Promedio de habitantes por hogar, por región (2022)</t>
  </si>
  <si>
    <t>C-Transi-4</t>
  </si>
  <si>
    <t>https://infogram.com/1pdp1r3d6de5v9imwd7gm1wx5dbkezzwnre?live</t>
  </si>
  <si>
    <t>Niveles de hacinamiento por región (2020)</t>
  </si>
  <si>
    <t>C-Transi-5</t>
  </si>
  <si>
    <t>Evolución del número de viviendas requeridas, en relación al número de viviendas existentes, a nivel nacional (1996-2022)</t>
  </si>
  <si>
    <t>C-Transi-6</t>
  </si>
  <si>
    <t>https://infogram.com/1pplwpj6jvyrz7irwlkd0jlymds12wzv5x?live</t>
  </si>
  <si>
    <t>Número de viviendas existentes y requeridas (déficit), por región (2022)</t>
  </si>
  <si>
    <t>C-Transi-7</t>
  </si>
  <si>
    <t>Población de las comunas de Tocopilla, Mejillones Huasco, Quintero, Puchuncaví y Coronel, por rango etáreo (2021)</t>
  </si>
  <si>
    <t>C-Transi-8</t>
  </si>
  <si>
    <t>https://infogram.com/1pxxwnn6zdxx36tqlp5jvll2jwcngm7g5xr?live</t>
  </si>
  <si>
    <t>Emisiones de SO2, CO2, MP 2,5 y otros contaminantes en zonas de sacrificio, por fuente (2020)</t>
  </si>
  <si>
    <t>C-Transi-9</t>
  </si>
  <si>
    <t>Promedio trianual de concentraciones de material particulado (MP2,5 y MP10) y SO2 en estaciones de monitoreo de zonas de sacrificio (2020)</t>
  </si>
  <si>
    <t>C-Transi-10</t>
  </si>
  <si>
    <t>https://infogram.com/1pv1jd2wpe59vlaxrj7wyd69qgtrp6lwyk9?live</t>
  </si>
  <si>
    <t>Indicadores</t>
  </si>
  <si>
    <t>Nombre interno - Enlace datos</t>
  </si>
  <si>
    <t>Enlace de visualización del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</si>
</sst>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1" fontId="3" fillId="0" borderId="1" xfId="0" applyNumberFormat="1" applyFont="1" applyBorder="1"/>
    <xf numFmtId="164" fontId="0" fillId="0" borderId="0" xfId="0" applyNumberFormat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0" borderId="1" xfId="0" applyFont="1" applyBorder="1"/>
    <xf numFmtId="10" fontId="0" fillId="0" borderId="1" xfId="0" applyNumberFormat="1" applyBorder="1"/>
    <xf numFmtId="164" fontId="4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1" fontId="0" fillId="0" borderId="1" xfId="0" applyNumberFormat="1" applyBorder="1"/>
    <xf numFmtId="0" fontId="4" fillId="0" borderId="0" xfId="0" applyFont="1" applyAlignment="1">
      <alignment horizontal="left" vertical="top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xxwnn6zdxx36tqlp5jvll2jwcngm7g5xr?live" TargetMode="External"/><Relationship Id="rId3" Type="http://schemas.openxmlformats.org/officeDocument/2006/relationships/hyperlink" Target="https://infogram.com/1pnjnvw0xyyeeefz635y311vkdhml97m3yp?live" TargetMode="External"/><Relationship Id="rId7" Type="http://schemas.openxmlformats.org/officeDocument/2006/relationships/hyperlink" Target="https://infogram.com/1pplwpj6jvyrz7irwlkd0jlymds12wzv5x?live" TargetMode="External"/><Relationship Id="rId2" Type="http://schemas.openxmlformats.org/officeDocument/2006/relationships/hyperlink" Target="https://infogram.com/1pd3el9zvwy5n5smwvqjpjpk52akkj5zz25?live" TargetMode="External"/><Relationship Id="rId1" Type="http://schemas.openxmlformats.org/officeDocument/2006/relationships/hyperlink" Target="https://infogram.com/1p37vnek7wvw1za0l5dx29nx7qbd67m1pkl?live" TargetMode="External"/><Relationship Id="rId6" Type="http://schemas.openxmlformats.org/officeDocument/2006/relationships/hyperlink" Target="https://infogram.com/1pplwpj6jvyrz7irwlkd0jlymds12wzv5x?live" TargetMode="External"/><Relationship Id="rId5" Type="http://schemas.openxmlformats.org/officeDocument/2006/relationships/hyperlink" Target="https://infogram.com/1pdp1r3d6de5v9imwd7gm1wx5dbkezzwnre?live" TargetMode="External"/><Relationship Id="rId10" Type="http://schemas.openxmlformats.org/officeDocument/2006/relationships/hyperlink" Target="https://infogram.com/1pv1jd2wpe59vlaxrj7wyd69qgtrp6lwyk9?live" TargetMode="External"/><Relationship Id="rId4" Type="http://schemas.openxmlformats.org/officeDocument/2006/relationships/hyperlink" Target="https://infogram.com/1pdp1r3d6de5v9imwd7gm1wx5dbkezzwnre?live" TargetMode="External"/><Relationship Id="rId9" Type="http://schemas.openxmlformats.org/officeDocument/2006/relationships/hyperlink" Target="https://infogram.com/1pxxwnn6zdxx36tqlp5jvll2jwcngm7g5xr?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0E6A-F4DC-428E-B067-46761C1B3270}">
  <dimension ref="A1:C11"/>
  <sheetViews>
    <sheetView tabSelected="1" workbookViewId="0"/>
  </sheetViews>
  <sheetFormatPr baseColWidth="10" defaultRowHeight="15" x14ac:dyDescent="0.25"/>
  <cols>
    <col min="1" max="1" width="128.140625" bestFit="1" customWidth="1"/>
    <col min="2" max="2" width="28.28515625" bestFit="1" customWidth="1"/>
    <col min="3" max="3" width="65.28515625" bestFit="1" customWidth="1"/>
  </cols>
  <sheetData>
    <row r="1" spans="1:3" x14ac:dyDescent="0.25">
      <c r="A1" s="19" t="s">
        <v>162</v>
      </c>
      <c r="B1" s="19" t="s">
        <v>163</v>
      </c>
      <c r="C1" s="19" t="s">
        <v>164</v>
      </c>
    </row>
    <row r="2" spans="1:3" x14ac:dyDescent="0.25">
      <c r="A2" s="20" t="s">
        <v>135</v>
      </c>
      <c r="B2" s="20" t="s">
        <v>136</v>
      </c>
      <c r="C2" s="20" t="s">
        <v>137</v>
      </c>
    </row>
    <row r="3" spans="1:3" x14ac:dyDescent="0.25">
      <c r="A3" s="20" t="s">
        <v>138</v>
      </c>
      <c r="B3" s="20" t="s">
        <v>139</v>
      </c>
      <c r="C3" s="20" t="s">
        <v>140</v>
      </c>
    </row>
    <row r="4" spans="1:3" x14ac:dyDescent="0.25">
      <c r="A4" s="20" t="s">
        <v>141</v>
      </c>
      <c r="B4" s="20" t="s">
        <v>142</v>
      </c>
      <c r="C4" s="20" t="s">
        <v>143</v>
      </c>
    </row>
    <row r="5" spans="1:3" x14ac:dyDescent="0.25">
      <c r="A5" s="20" t="s">
        <v>144</v>
      </c>
      <c r="B5" s="20" t="s">
        <v>145</v>
      </c>
      <c r="C5" s="20" t="s">
        <v>146</v>
      </c>
    </row>
    <row r="6" spans="1:3" x14ac:dyDescent="0.25">
      <c r="A6" s="20" t="s">
        <v>147</v>
      </c>
      <c r="B6" s="20" t="s">
        <v>148</v>
      </c>
      <c r="C6" s="20" t="s">
        <v>146</v>
      </c>
    </row>
    <row r="7" spans="1:3" x14ac:dyDescent="0.25">
      <c r="A7" s="20" t="s">
        <v>149</v>
      </c>
      <c r="B7" s="20" t="s">
        <v>150</v>
      </c>
      <c r="C7" s="20" t="s">
        <v>151</v>
      </c>
    </row>
    <row r="8" spans="1:3" x14ac:dyDescent="0.25">
      <c r="A8" s="20" t="s">
        <v>152</v>
      </c>
      <c r="B8" s="20" t="s">
        <v>153</v>
      </c>
      <c r="C8" s="20" t="s">
        <v>151</v>
      </c>
    </row>
    <row r="9" spans="1:3" x14ac:dyDescent="0.25">
      <c r="A9" s="20" t="s">
        <v>154</v>
      </c>
      <c r="B9" s="20" t="s">
        <v>155</v>
      </c>
      <c r="C9" s="20" t="s">
        <v>156</v>
      </c>
    </row>
    <row r="10" spans="1:3" x14ac:dyDescent="0.25">
      <c r="A10" s="20" t="s">
        <v>157</v>
      </c>
      <c r="B10" s="20" t="s">
        <v>158</v>
      </c>
      <c r="C10" s="20" t="s">
        <v>156</v>
      </c>
    </row>
    <row r="11" spans="1:3" x14ac:dyDescent="0.25">
      <c r="A11" s="20" t="s">
        <v>159</v>
      </c>
      <c r="B11" s="20" t="s">
        <v>160</v>
      </c>
      <c r="C11" s="20" t="s">
        <v>161</v>
      </c>
    </row>
  </sheetData>
  <hyperlinks>
    <hyperlink ref="C2" r:id="rId1" xr:uid="{0D7F3012-C844-494C-9AE3-9ABC21FAFDF2}"/>
    <hyperlink ref="C3" r:id="rId2" xr:uid="{08C6758C-9154-4B8A-80DC-FC0116CF5315}"/>
    <hyperlink ref="C4" r:id="rId3" xr:uid="{4D92D55E-8FAE-4891-AE5B-B1AC9207BF6B}"/>
    <hyperlink ref="C5" r:id="rId4" xr:uid="{75D7421D-FFC7-468C-B37F-21A84A0F811B}"/>
    <hyperlink ref="C6" r:id="rId5" xr:uid="{25D1D47E-828F-404B-B4AE-CB25405EF30E}"/>
    <hyperlink ref="C7" r:id="rId6" xr:uid="{2C050B2A-F206-46A0-AC8C-5BC4CF206FDA}"/>
    <hyperlink ref="C8" r:id="rId7" xr:uid="{FCAF787A-8A67-41D3-99B7-12A30CF6F004}"/>
    <hyperlink ref="C9" r:id="rId8" xr:uid="{3767A909-0005-479E-8E4F-E7A904EC4CBE}"/>
    <hyperlink ref="C10" r:id="rId9" xr:uid="{09634393-C13B-484C-BAC3-BD4887BB30BA}"/>
    <hyperlink ref="C11" r:id="rId10" xr:uid="{5E52081C-B356-44D8-B92B-55D17993FCD8}"/>
    <hyperlink ref="A2:B2" location="'C-Transi-1'!A1" display="Número de conflictos socioambientales por región y estado, acumulado (2012-2019)" xr:uid="{E05693D6-6A04-4E59-8B44-E5C569552E79}"/>
    <hyperlink ref="A3:B3" location="'C-Transi-2'!A1" display="Número de conflictos socioambientales por sector, acumulado (2012-2019)" xr:uid="{8F57A98D-408C-4390-8C13-7C8CF4329D35}"/>
    <hyperlink ref="A4:B4" location="'C-Transi-3'!A1" display="Índice Tipo de Vivienda (aceptable/irrecuperable) por región (2022)" xr:uid="{5540B27F-823F-4D08-84AD-2E33A6ADFBB4}"/>
    <hyperlink ref="A5:B5" location="'C-Transi-4'!A1" display="Promedio de habitantes por hogar, por región (2022)" xr:uid="{2C995C74-718C-4794-AD43-7E77065DFD67}"/>
    <hyperlink ref="A6:B6" location="'C-Transi-5'!A1" display="Niveles de hacinamiento por región (2020)" xr:uid="{7574FF3C-B671-4DE4-A311-EE430EDB88BB}"/>
    <hyperlink ref="A7:B7" location="'C-Transi-6'!A1" display="Evolución del número de viviendas requeridas, en relación al número de viviendas existentes, a nivel nacional (1996-2022)" xr:uid="{15E8A6D2-17B2-4470-AFD2-60EFDE17588C}"/>
    <hyperlink ref="A8:B8" location="'C-Transi-7'!A1" display="Número de viviendas existentes y requeridas (déficit), por región (2022)" xr:uid="{8009CD59-77EC-4F61-ABDE-4D132B6000C5}"/>
    <hyperlink ref="A9:B9" location="'C-Transi-8'!A1" display="Población de las comunas de Tocopilla, Mejillones Huasco, Quintero, Puchuncaví y Coronel, por rango etáreo (2021)" xr:uid="{57D30946-C489-480E-8460-11F500A1570B}"/>
    <hyperlink ref="A10:B10" location="'C-Transi-9'!A1" display="Emisiones de SO2, CO2, MP 2,5 y otros contaminantes en zonas de sacrificio, por fuente (2020)" xr:uid="{2FE890AA-3330-40F9-87F1-74BCD9943197}"/>
    <hyperlink ref="A11:B11" location="'C-Transi-10'!A1" display="Promedio trianual de concentraciones de material particulado (MP2,5 y MP10) y SO2 en estaciones de monitoreo de zonas de sacrificio (2020)" xr:uid="{3FEC07FC-5BB4-4E7B-9C2A-5790CC6FF9C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6983-771B-42A6-BDBD-D19EFEB812E5}">
  <sheetPr>
    <tabColor rgb="FF00B0F0"/>
  </sheetPr>
  <dimension ref="A1:D8"/>
  <sheetViews>
    <sheetView workbookViewId="0">
      <selection activeCell="E7" sqref="E7"/>
    </sheetView>
  </sheetViews>
  <sheetFormatPr baseColWidth="10" defaultColWidth="9.140625" defaultRowHeight="15" x14ac:dyDescent="0.25"/>
  <cols>
    <col min="1" max="1" width="11" bestFit="1" customWidth="1"/>
    <col min="2" max="2" width="17.42578125" bestFit="1" customWidth="1"/>
    <col min="3" max="3" width="14.85546875" bestFit="1" customWidth="1"/>
    <col min="4" max="4" width="16.85546875" bestFit="1" customWidth="1"/>
  </cols>
  <sheetData>
    <row r="1" spans="1:4" x14ac:dyDescent="0.25">
      <c r="A1" s="10"/>
      <c r="B1" s="10" t="s">
        <v>118</v>
      </c>
      <c r="C1" s="10" t="s">
        <v>119</v>
      </c>
      <c r="D1" t="s">
        <v>120</v>
      </c>
    </row>
    <row r="2" spans="1:4" x14ac:dyDescent="0.25">
      <c r="A2" s="8" t="s">
        <v>109</v>
      </c>
      <c r="B2" s="8">
        <v>0.13559242699999999</v>
      </c>
      <c r="C2" s="8">
        <v>2.4300000000000001E-5</v>
      </c>
    </row>
    <row r="3" spans="1:4" x14ac:dyDescent="0.25">
      <c r="A3" s="8" t="s">
        <v>106</v>
      </c>
      <c r="B3" s="8">
        <v>10.408015450000001</v>
      </c>
      <c r="C3" s="8">
        <v>9.4499999999999993E-6</v>
      </c>
    </row>
    <row r="4" spans="1:4" x14ac:dyDescent="0.25">
      <c r="A4" s="8" t="s">
        <v>105</v>
      </c>
      <c r="B4" s="8">
        <v>0.25222496999999999</v>
      </c>
      <c r="C4" s="8">
        <v>5.4E-6</v>
      </c>
    </row>
    <row r="5" spans="1:4" x14ac:dyDescent="0.25">
      <c r="A5" s="8" t="s">
        <v>107</v>
      </c>
      <c r="B5" s="8">
        <v>37.359839909999998</v>
      </c>
      <c r="C5" s="8">
        <v>2.0250000000000001E-5</v>
      </c>
    </row>
    <row r="6" spans="1:4" x14ac:dyDescent="0.25">
      <c r="A6" s="8" t="s">
        <v>108</v>
      </c>
      <c r="B6" s="18">
        <v>6.5494300000000001E-5</v>
      </c>
      <c r="C6" s="8">
        <v>2.3E-5</v>
      </c>
    </row>
    <row r="7" spans="1:4" x14ac:dyDescent="0.25">
      <c r="A7" s="8" t="s">
        <v>103</v>
      </c>
      <c r="B7" s="8">
        <v>3.4268599999999998E-4</v>
      </c>
      <c r="C7" s="8">
        <v>1.3550000000000001E-5</v>
      </c>
    </row>
    <row r="8" spans="1:4" x14ac:dyDescent="0.25">
      <c r="A8" s="8" t="s">
        <v>104</v>
      </c>
      <c r="B8" s="8">
        <v>0.22520115299999999</v>
      </c>
      <c r="C8" s="8">
        <v>7.2949999999999998E-5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D1808-111C-40D6-B2DA-3D1148CA261B}">
  <sheetPr>
    <tabColor rgb="FF00B0F0"/>
  </sheetPr>
  <dimension ref="A1:B14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25.42578125" bestFit="1" customWidth="1"/>
    <col min="2" max="2" width="33.7109375" bestFit="1" customWidth="1"/>
  </cols>
  <sheetData>
    <row r="1" spans="1:2" x14ac:dyDescent="0.25">
      <c r="A1" s="8" t="s">
        <v>61</v>
      </c>
      <c r="B1" s="10" t="s">
        <v>121</v>
      </c>
    </row>
    <row r="2" spans="1:2" x14ac:dyDescent="0.25">
      <c r="A2" s="8" t="s">
        <v>122</v>
      </c>
      <c r="B2" s="8">
        <v>2.97</v>
      </c>
    </row>
    <row r="3" spans="1:2" x14ac:dyDescent="0.25">
      <c r="A3" s="8" t="s">
        <v>123</v>
      </c>
      <c r="B3" s="8">
        <v>6.57</v>
      </c>
    </row>
    <row r="4" spans="1:2" x14ac:dyDescent="0.25">
      <c r="A4" s="8" t="s">
        <v>124</v>
      </c>
      <c r="B4" s="8">
        <v>3.04</v>
      </c>
    </row>
    <row r="5" spans="1:2" x14ac:dyDescent="0.25">
      <c r="A5" s="8" t="s">
        <v>125</v>
      </c>
      <c r="B5" s="8">
        <v>3.82</v>
      </c>
    </row>
    <row r="6" spans="1:2" x14ac:dyDescent="0.25">
      <c r="A6" s="8" t="s">
        <v>126</v>
      </c>
      <c r="B6" s="8">
        <v>4.5599999999999996</v>
      </c>
    </row>
    <row r="7" spans="1:2" x14ac:dyDescent="0.25">
      <c r="A7" s="8" t="s">
        <v>127</v>
      </c>
      <c r="B7" s="8">
        <v>8.09</v>
      </c>
    </row>
    <row r="8" spans="1:2" x14ac:dyDescent="0.25">
      <c r="A8" s="8" t="s">
        <v>128</v>
      </c>
      <c r="B8" s="8">
        <v>5.17</v>
      </c>
    </row>
    <row r="9" spans="1:2" x14ac:dyDescent="0.25">
      <c r="A9" s="8" t="s">
        <v>129</v>
      </c>
      <c r="B9" s="8">
        <v>11.33</v>
      </c>
    </row>
    <row r="10" spans="1:2" x14ac:dyDescent="0.25">
      <c r="A10" s="8" t="s">
        <v>130</v>
      </c>
      <c r="B10" s="8">
        <v>6.49</v>
      </c>
    </row>
    <row r="11" spans="1:2" x14ac:dyDescent="0.25">
      <c r="A11" s="8" t="s">
        <v>131</v>
      </c>
      <c r="B11" s="8">
        <v>3.69</v>
      </c>
    </row>
    <row r="12" spans="1:2" x14ac:dyDescent="0.25">
      <c r="A12" s="8" t="s">
        <v>132</v>
      </c>
      <c r="B12" s="8">
        <v>7.97</v>
      </c>
    </row>
    <row r="13" spans="1:2" x14ac:dyDescent="0.25">
      <c r="A13" s="8" t="s">
        <v>133</v>
      </c>
      <c r="B13" s="8">
        <v>18.77</v>
      </c>
    </row>
    <row r="14" spans="1:2" x14ac:dyDescent="0.25">
      <c r="A14" s="8" t="s">
        <v>134</v>
      </c>
      <c r="B14" s="8">
        <v>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9"/>
  <sheetViews>
    <sheetView workbookViewId="0">
      <selection sqref="A1:D18"/>
    </sheetView>
  </sheetViews>
  <sheetFormatPr baseColWidth="10" defaultColWidth="9.140625" defaultRowHeight="15" x14ac:dyDescent="0.25"/>
  <cols>
    <col min="1" max="1" width="29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H1" t="s">
        <v>4</v>
      </c>
      <c r="I1" s="1" t="s">
        <v>5</v>
      </c>
    </row>
    <row r="2" spans="1:9" x14ac:dyDescent="0.25">
      <c r="A2" s="8" t="s">
        <v>6</v>
      </c>
      <c r="B2" s="8">
        <v>2</v>
      </c>
      <c r="C2" s="8">
        <v>1</v>
      </c>
      <c r="D2" s="8">
        <v>3</v>
      </c>
    </row>
    <row r="3" spans="1:9" x14ac:dyDescent="0.25">
      <c r="A3" s="8" t="s">
        <v>7</v>
      </c>
      <c r="B3" s="8">
        <v>5</v>
      </c>
      <c r="C3" s="8">
        <v>0</v>
      </c>
      <c r="D3" s="8">
        <v>3</v>
      </c>
    </row>
    <row r="4" spans="1:9" x14ac:dyDescent="0.25">
      <c r="A4" s="8" t="s">
        <v>8</v>
      </c>
      <c r="B4" s="8">
        <v>9</v>
      </c>
      <c r="C4" s="8">
        <v>1</v>
      </c>
      <c r="D4" s="8">
        <v>0</v>
      </c>
    </row>
    <row r="5" spans="1:9" x14ac:dyDescent="0.25">
      <c r="A5" s="8" t="s">
        <v>9</v>
      </c>
      <c r="B5" s="8">
        <v>8</v>
      </c>
      <c r="C5" s="8">
        <v>1</v>
      </c>
      <c r="D5" s="8">
        <v>2</v>
      </c>
    </row>
    <row r="6" spans="1:9" x14ac:dyDescent="0.25">
      <c r="A6" s="8" t="s">
        <v>10</v>
      </c>
      <c r="B6" s="8">
        <v>2</v>
      </c>
      <c r="C6" s="8">
        <v>1</v>
      </c>
      <c r="D6" s="8">
        <v>5</v>
      </c>
    </row>
    <row r="7" spans="1:9" x14ac:dyDescent="0.25">
      <c r="A7" s="8" t="s">
        <v>11</v>
      </c>
      <c r="B7" s="8">
        <v>16</v>
      </c>
      <c r="C7" s="8">
        <v>2</v>
      </c>
      <c r="D7" s="8">
        <v>3</v>
      </c>
    </row>
    <row r="8" spans="1:9" x14ac:dyDescent="0.25">
      <c r="A8" s="8" t="s">
        <v>12</v>
      </c>
      <c r="B8" s="8">
        <v>3</v>
      </c>
      <c r="C8" s="8">
        <v>2</v>
      </c>
      <c r="D8" s="8">
        <v>3</v>
      </c>
    </row>
    <row r="9" spans="1:9" x14ac:dyDescent="0.25">
      <c r="A9" s="8" t="s">
        <v>13</v>
      </c>
      <c r="B9" s="8">
        <v>1</v>
      </c>
      <c r="C9" s="8">
        <v>0</v>
      </c>
      <c r="D9" s="8">
        <v>1</v>
      </c>
    </row>
    <row r="10" spans="1:9" x14ac:dyDescent="0.25">
      <c r="A10" s="8" t="s">
        <v>14</v>
      </c>
      <c r="B10" s="8">
        <v>1</v>
      </c>
      <c r="C10" s="8">
        <v>2</v>
      </c>
      <c r="D10" s="8">
        <v>2</v>
      </c>
    </row>
    <row r="11" spans="1:9" x14ac:dyDescent="0.25">
      <c r="A11" s="8" t="s">
        <v>15</v>
      </c>
      <c r="B11" s="8">
        <v>3</v>
      </c>
      <c r="C11" s="8">
        <v>0</v>
      </c>
      <c r="D11" s="8">
        <v>0</v>
      </c>
    </row>
    <row r="12" spans="1:9" x14ac:dyDescent="0.25">
      <c r="A12" s="8" t="s">
        <v>16</v>
      </c>
      <c r="B12" s="8">
        <v>2</v>
      </c>
      <c r="C12" s="8">
        <v>5</v>
      </c>
      <c r="D12" s="8">
        <v>0</v>
      </c>
    </row>
    <row r="13" spans="1:9" x14ac:dyDescent="0.25">
      <c r="A13" s="8" t="s">
        <v>17</v>
      </c>
      <c r="B13" s="8">
        <v>3</v>
      </c>
      <c r="C13" s="8">
        <v>4</v>
      </c>
      <c r="D13" s="8">
        <v>3</v>
      </c>
    </row>
    <row r="14" spans="1:9" x14ac:dyDescent="0.25">
      <c r="A14" s="8" t="s">
        <v>18</v>
      </c>
      <c r="B14" s="8">
        <v>10</v>
      </c>
      <c r="C14" s="8">
        <v>3</v>
      </c>
      <c r="D14" s="8">
        <v>3</v>
      </c>
    </row>
    <row r="15" spans="1:9" x14ac:dyDescent="0.25">
      <c r="A15" s="8" t="s">
        <v>19</v>
      </c>
      <c r="B15" s="8">
        <v>8</v>
      </c>
      <c r="C15" s="8">
        <v>0</v>
      </c>
      <c r="D15" s="8">
        <v>4</v>
      </c>
    </row>
    <row r="16" spans="1:9" x14ac:dyDescent="0.25">
      <c r="A16" s="8" t="s">
        <v>20</v>
      </c>
      <c r="B16" s="8">
        <v>1</v>
      </c>
      <c r="C16" s="8">
        <v>2</v>
      </c>
      <c r="D16" s="8">
        <v>0</v>
      </c>
    </row>
    <row r="17" spans="1:5" x14ac:dyDescent="0.25">
      <c r="A17" s="8" t="s">
        <v>21</v>
      </c>
      <c r="B17" s="8">
        <v>1</v>
      </c>
      <c r="C17" s="8">
        <v>0</v>
      </c>
      <c r="D17" s="8">
        <v>1</v>
      </c>
    </row>
    <row r="18" spans="1:5" x14ac:dyDescent="0.25">
      <c r="A18" s="8" t="s">
        <v>22</v>
      </c>
      <c r="B18" s="8">
        <v>1</v>
      </c>
      <c r="C18" s="8">
        <v>0</v>
      </c>
      <c r="D18" s="8">
        <v>0</v>
      </c>
    </row>
    <row r="19" spans="1:5" x14ac:dyDescent="0.25">
      <c r="B19">
        <f>SUM(B2:B18)</f>
        <v>76</v>
      </c>
      <c r="C19">
        <f t="shared" ref="C19:D19" si="0">SUM(C2:C18)</f>
        <v>24</v>
      </c>
      <c r="D19">
        <f t="shared" si="0"/>
        <v>33</v>
      </c>
      <c r="E19">
        <f>SUM(B19:D19)</f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D9CE-D454-44C0-8F56-DA2238B55F93}">
  <sheetPr>
    <tabColor rgb="FF92D050"/>
  </sheetPr>
  <dimension ref="A1:J13"/>
  <sheetViews>
    <sheetView workbookViewId="0">
      <selection activeCell="E13" sqref="A1:E13"/>
    </sheetView>
  </sheetViews>
  <sheetFormatPr baseColWidth="10" defaultColWidth="9.140625" defaultRowHeight="15" x14ac:dyDescent="0.25"/>
  <cols>
    <col min="1" max="1" width="26" customWidth="1"/>
  </cols>
  <sheetData>
    <row r="1" spans="1:10" x14ac:dyDescent="0.25">
      <c r="A1" s="10" t="s">
        <v>23</v>
      </c>
      <c r="B1" s="10" t="s">
        <v>1</v>
      </c>
      <c r="C1" s="10" t="s">
        <v>2</v>
      </c>
      <c r="D1" s="10" t="s">
        <v>3</v>
      </c>
      <c r="E1" s="10" t="s">
        <v>24</v>
      </c>
      <c r="I1" t="s">
        <v>4</v>
      </c>
      <c r="J1" s="1" t="s">
        <v>5</v>
      </c>
    </row>
    <row r="2" spans="1:10" x14ac:dyDescent="0.25">
      <c r="A2" s="8" t="s">
        <v>25</v>
      </c>
      <c r="B2" s="8">
        <v>4</v>
      </c>
      <c r="C2" s="8">
        <v>0</v>
      </c>
      <c r="D2" s="8">
        <v>2</v>
      </c>
      <c r="E2" s="8">
        <v>0</v>
      </c>
    </row>
    <row r="3" spans="1:10" x14ac:dyDescent="0.25">
      <c r="A3" s="8" t="s">
        <v>26</v>
      </c>
      <c r="B3" s="8">
        <v>26</v>
      </c>
      <c r="C3" s="8">
        <v>15</v>
      </c>
      <c r="D3" s="8">
        <v>7</v>
      </c>
      <c r="E3" s="8"/>
    </row>
    <row r="4" spans="1:10" x14ac:dyDescent="0.25">
      <c r="A4" s="8" t="s">
        <v>27</v>
      </c>
      <c r="B4" s="8">
        <v>3</v>
      </c>
      <c r="C4" s="8">
        <v>1</v>
      </c>
      <c r="D4" s="8">
        <v>1</v>
      </c>
      <c r="E4" s="8">
        <v>0</v>
      </c>
    </row>
    <row r="5" spans="1:10" x14ac:dyDescent="0.25">
      <c r="A5" s="8" t="s">
        <v>28</v>
      </c>
      <c r="B5" s="8">
        <v>3</v>
      </c>
      <c r="C5" s="8">
        <v>2</v>
      </c>
      <c r="D5" s="8">
        <v>0</v>
      </c>
      <c r="E5" s="8">
        <v>0</v>
      </c>
    </row>
    <row r="6" spans="1:10" x14ac:dyDescent="0.25">
      <c r="A6" s="8" t="s">
        <v>29</v>
      </c>
      <c r="B6" s="8">
        <v>3</v>
      </c>
      <c r="C6" s="8">
        <v>0</v>
      </c>
      <c r="D6" s="8">
        <v>1</v>
      </c>
      <c r="E6" s="8">
        <v>0</v>
      </c>
    </row>
    <row r="7" spans="1:10" x14ac:dyDescent="0.25">
      <c r="A7" s="8" t="s">
        <v>30</v>
      </c>
      <c r="B7" s="8">
        <v>1</v>
      </c>
      <c r="C7" s="8">
        <v>0</v>
      </c>
      <c r="D7" s="8">
        <v>2</v>
      </c>
      <c r="E7" s="8">
        <v>0</v>
      </c>
    </row>
    <row r="8" spans="1:10" x14ac:dyDescent="0.25">
      <c r="A8" s="8" t="s">
        <v>31</v>
      </c>
      <c r="B8" s="8">
        <v>1</v>
      </c>
      <c r="C8" s="8">
        <v>0</v>
      </c>
      <c r="D8" s="8">
        <v>1</v>
      </c>
      <c r="E8" s="8">
        <v>0</v>
      </c>
    </row>
    <row r="9" spans="1:10" x14ac:dyDescent="0.25">
      <c r="A9" s="8" t="s">
        <v>32</v>
      </c>
      <c r="B9" s="8">
        <v>20</v>
      </c>
      <c r="C9" s="8">
        <v>3</v>
      </c>
      <c r="D9" s="8">
        <v>11</v>
      </c>
      <c r="E9" s="8">
        <v>0</v>
      </c>
    </row>
    <row r="10" spans="1:10" x14ac:dyDescent="0.25">
      <c r="A10" s="8" t="s">
        <v>33</v>
      </c>
      <c r="B10" s="8">
        <v>5</v>
      </c>
      <c r="C10" s="8">
        <v>0</v>
      </c>
      <c r="D10" s="8">
        <v>4</v>
      </c>
      <c r="E10" s="8">
        <v>0</v>
      </c>
    </row>
    <row r="11" spans="1:10" x14ac:dyDescent="0.25">
      <c r="A11" s="8" t="s">
        <v>34</v>
      </c>
      <c r="B11" s="8">
        <v>3</v>
      </c>
      <c r="C11" s="8">
        <v>1</v>
      </c>
      <c r="D11" s="8">
        <v>1</v>
      </c>
      <c r="E11" s="8">
        <v>0</v>
      </c>
    </row>
    <row r="12" spans="1:10" x14ac:dyDescent="0.25">
      <c r="A12" s="8" t="s">
        <v>35</v>
      </c>
      <c r="B12" s="8">
        <v>5</v>
      </c>
      <c r="C12" s="8">
        <v>2</v>
      </c>
      <c r="D12" s="8">
        <v>4</v>
      </c>
      <c r="E12" s="8">
        <v>0</v>
      </c>
    </row>
    <row r="13" spans="1:10" x14ac:dyDescent="0.25">
      <c r="A13" s="8" t="s">
        <v>36</v>
      </c>
      <c r="B13" s="8">
        <v>1</v>
      </c>
      <c r="C13" s="8">
        <v>0</v>
      </c>
      <c r="D13" s="8">
        <v>0</v>
      </c>
      <c r="E13" s="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17AF8-A2AD-4632-A142-D69D3BFFE84B}">
  <sheetPr>
    <tabColor rgb="FF92D050"/>
  </sheetPr>
  <dimension ref="A1:Q67"/>
  <sheetViews>
    <sheetView workbookViewId="0">
      <selection activeCell="P55" sqref="P55"/>
    </sheetView>
  </sheetViews>
  <sheetFormatPr baseColWidth="10" defaultColWidth="9.140625" defaultRowHeight="15" x14ac:dyDescent="0.25"/>
  <cols>
    <col min="1" max="1" width="30.5703125" bestFit="1" customWidth="1"/>
    <col min="2" max="2" width="9.85546875" bestFit="1" customWidth="1"/>
    <col min="3" max="3" width="12.85546875" bestFit="1" customWidth="1"/>
    <col min="5" max="5" width="33" bestFit="1" customWidth="1"/>
    <col min="6" max="6" width="46.140625" bestFit="1" customWidth="1"/>
    <col min="14" max="14" width="13.7109375" customWidth="1"/>
    <col min="17" max="17" width="12.140625" customWidth="1"/>
  </cols>
  <sheetData>
    <row r="1" spans="1:17" x14ac:dyDescent="0.25">
      <c r="A1" s="10" t="s">
        <v>37</v>
      </c>
      <c r="B1" s="10" t="s">
        <v>38</v>
      </c>
      <c r="C1" s="10" t="s">
        <v>39</v>
      </c>
      <c r="E1" t="s">
        <v>40</v>
      </c>
      <c r="Q1" s="2" t="s">
        <v>41</v>
      </c>
    </row>
    <row r="2" spans="1:17" x14ac:dyDescent="0.25">
      <c r="A2" s="8" t="s">
        <v>6</v>
      </c>
      <c r="B2" s="8">
        <v>79818</v>
      </c>
      <c r="C2" s="8">
        <v>234</v>
      </c>
      <c r="E2" t="s">
        <v>42</v>
      </c>
    </row>
    <row r="3" spans="1:17" x14ac:dyDescent="0.25">
      <c r="A3" s="8" t="s">
        <v>7</v>
      </c>
      <c r="B3" s="8">
        <v>121320</v>
      </c>
      <c r="C3" s="8">
        <v>1352</v>
      </c>
    </row>
    <row r="4" spans="1:17" x14ac:dyDescent="0.25">
      <c r="A4" s="8" t="s">
        <v>8</v>
      </c>
      <c r="B4" s="8">
        <v>216636</v>
      </c>
      <c r="C4" s="8">
        <v>3991</v>
      </c>
      <c r="E4" t="s">
        <v>43</v>
      </c>
    </row>
    <row r="5" spans="1:17" x14ac:dyDescent="0.25">
      <c r="A5" s="8" t="s">
        <v>9</v>
      </c>
      <c r="B5" s="8">
        <v>102303</v>
      </c>
      <c r="C5" s="8">
        <v>729</v>
      </c>
      <c r="E5" s="10" t="s">
        <v>44</v>
      </c>
      <c r="F5" s="10" t="s">
        <v>45</v>
      </c>
      <c r="G5" s="10">
        <v>2006</v>
      </c>
      <c r="H5" s="10">
        <v>2009</v>
      </c>
      <c r="I5" s="10">
        <v>2011</v>
      </c>
      <c r="J5" s="10">
        <v>2013</v>
      </c>
      <c r="K5" s="10">
        <v>2015</v>
      </c>
      <c r="L5" s="10">
        <v>2017</v>
      </c>
      <c r="M5" s="10">
        <v>2020</v>
      </c>
      <c r="N5" s="10">
        <v>2022</v>
      </c>
      <c r="O5" s="10">
        <v>2022</v>
      </c>
    </row>
    <row r="6" spans="1:17" x14ac:dyDescent="0.25">
      <c r="A6" s="8" t="s">
        <v>10</v>
      </c>
      <c r="B6" s="8">
        <v>275562</v>
      </c>
      <c r="C6" s="8">
        <v>2241</v>
      </c>
      <c r="E6" s="8" t="s">
        <v>46</v>
      </c>
      <c r="F6" s="8" t="s">
        <v>47</v>
      </c>
      <c r="G6" s="3">
        <v>48884</v>
      </c>
      <c r="H6" s="3">
        <v>51840</v>
      </c>
      <c r="I6" s="3">
        <v>57049</v>
      </c>
      <c r="J6" s="3">
        <v>60436</v>
      </c>
      <c r="K6" s="3">
        <v>66135</v>
      </c>
      <c r="L6" s="3">
        <v>71538</v>
      </c>
      <c r="M6" s="3">
        <v>80799</v>
      </c>
      <c r="N6" s="12">
        <v>80849</v>
      </c>
      <c r="O6" s="12">
        <v>2058</v>
      </c>
    </row>
    <row r="7" spans="1:17" x14ac:dyDescent="0.25">
      <c r="A7" s="8" t="s">
        <v>11</v>
      </c>
      <c r="B7" s="8">
        <v>675869</v>
      </c>
      <c r="C7" s="8">
        <v>5135</v>
      </c>
      <c r="E7" s="8" t="s">
        <v>46</v>
      </c>
      <c r="F7" s="8" t="s">
        <v>48</v>
      </c>
      <c r="G7" s="3">
        <v>71588</v>
      </c>
      <c r="H7" s="3">
        <v>73977</v>
      </c>
      <c r="I7" s="3">
        <v>80310</v>
      </c>
      <c r="J7" s="3">
        <v>85710</v>
      </c>
      <c r="K7" s="3">
        <v>95115</v>
      </c>
      <c r="L7" s="3">
        <v>93356</v>
      </c>
      <c r="M7" s="3">
        <v>123541</v>
      </c>
      <c r="N7" s="12">
        <v>124551</v>
      </c>
      <c r="O7" s="12">
        <v>5457</v>
      </c>
    </row>
    <row r="8" spans="1:17" x14ac:dyDescent="0.25">
      <c r="A8" s="8" t="s">
        <v>12</v>
      </c>
      <c r="B8" s="8">
        <v>2698178</v>
      </c>
      <c r="C8" s="8">
        <v>10751</v>
      </c>
      <c r="E8" s="8" t="s">
        <v>46</v>
      </c>
      <c r="F8" s="8" t="s">
        <v>49</v>
      </c>
      <c r="G8" s="3">
        <v>123773</v>
      </c>
      <c r="H8" s="3">
        <v>127767</v>
      </c>
      <c r="I8" s="3">
        <v>141547</v>
      </c>
      <c r="J8" s="3">
        <v>145478</v>
      </c>
      <c r="K8" s="3">
        <v>167860</v>
      </c>
      <c r="L8" s="3">
        <v>183659</v>
      </c>
      <c r="M8" s="3">
        <v>223112</v>
      </c>
      <c r="N8" s="12">
        <v>231464</v>
      </c>
      <c r="O8" s="12">
        <v>2372</v>
      </c>
    </row>
    <row r="9" spans="1:17" x14ac:dyDescent="0.25">
      <c r="A9" s="8" t="s">
        <v>50</v>
      </c>
      <c r="B9" s="8">
        <v>340391</v>
      </c>
      <c r="C9" s="8">
        <v>1599</v>
      </c>
      <c r="E9" s="8" t="s">
        <v>46</v>
      </c>
      <c r="F9" s="8" t="s">
        <v>51</v>
      </c>
      <c r="G9" s="3">
        <v>69595</v>
      </c>
      <c r="H9" s="3">
        <v>71704</v>
      </c>
      <c r="I9" s="3">
        <v>79859</v>
      </c>
      <c r="J9" s="3">
        <v>78405</v>
      </c>
      <c r="K9" s="3">
        <v>83353</v>
      </c>
      <c r="L9" s="3">
        <v>90458</v>
      </c>
      <c r="M9" s="3">
        <v>103153</v>
      </c>
      <c r="N9" s="12">
        <v>108184</v>
      </c>
      <c r="O9" s="12">
        <v>1785</v>
      </c>
    </row>
    <row r="10" spans="1:17" x14ac:dyDescent="0.25">
      <c r="A10" s="8" t="s">
        <v>14</v>
      </c>
      <c r="B10" s="8">
        <v>394718</v>
      </c>
      <c r="C10" s="8">
        <v>2915</v>
      </c>
      <c r="E10" s="8" t="s">
        <v>46</v>
      </c>
      <c r="F10" s="8" t="s">
        <v>52</v>
      </c>
      <c r="G10" s="3">
        <v>172230</v>
      </c>
      <c r="H10" s="3">
        <v>198824</v>
      </c>
      <c r="I10" s="3">
        <v>199152</v>
      </c>
      <c r="J10" s="3">
        <v>204323</v>
      </c>
      <c r="K10" s="3">
        <v>226049</v>
      </c>
      <c r="L10" s="3">
        <v>230239</v>
      </c>
      <c r="M10" s="3">
        <v>277074</v>
      </c>
      <c r="N10" s="12">
        <v>308697</v>
      </c>
      <c r="O10" s="12">
        <v>2018</v>
      </c>
    </row>
    <row r="11" spans="1:17" x14ac:dyDescent="0.25">
      <c r="A11" s="8" t="s">
        <v>15</v>
      </c>
      <c r="B11" s="8">
        <v>181301</v>
      </c>
      <c r="C11" s="8">
        <v>447</v>
      </c>
      <c r="E11" s="8" t="s">
        <v>46</v>
      </c>
      <c r="F11" s="8" t="s">
        <v>53</v>
      </c>
      <c r="G11" s="3">
        <v>454157</v>
      </c>
      <c r="H11" s="3">
        <v>495703</v>
      </c>
      <c r="I11" s="3">
        <v>539774</v>
      </c>
      <c r="J11" s="3">
        <v>550035</v>
      </c>
      <c r="K11" s="3">
        <v>593288</v>
      </c>
      <c r="L11" s="3">
        <v>609439</v>
      </c>
      <c r="M11" s="3">
        <v>678437</v>
      </c>
      <c r="N11" s="12">
        <v>698395</v>
      </c>
      <c r="O11" s="12">
        <v>4453</v>
      </c>
    </row>
    <row r="12" spans="1:17" x14ac:dyDescent="0.25">
      <c r="A12" s="8" t="s">
        <v>16</v>
      </c>
      <c r="B12" s="8">
        <v>569012</v>
      </c>
      <c r="C12" s="8">
        <v>1888</v>
      </c>
      <c r="E12" s="8" t="s">
        <v>46</v>
      </c>
      <c r="F12" s="8" t="s">
        <v>54</v>
      </c>
      <c r="G12" s="3">
        <v>1731412</v>
      </c>
      <c r="H12" s="3">
        <v>1854279</v>
      </c>
      <c r="I12" s="3">
        <v>1962653</v>
      </c>
      <c r="J12" s="3">
        <v>2099975</v>
      </c>
      <c r="K12" s="3">
        <v>2145397</v>
      </c>
      <c r="L12" s="3">
        <v>2230879</v>
      </c>
      <c r="M12" s="3">
        <v>2730899</v>
      </c>
      <c r="N12" s="12">
        <v>2770002</v>
      </c>
      <c r="O12" s="12">
        <v>10235</v>
      </c>
    </row>
    <row r="13" spans="1:17" x14ac:dyDescent="0.25">
      <c r="A13" s="8" t="s">
        <v>55</v>
      </c>
      <c r="B13" s="8">
        <v>338973</v>
      </c>
      <c r="C13" s="8">
        <v>2672</v>
      </c>
      <c r="E13" s="8" t="s">
        <v>46</v>
      </c>
      <c r="F13" s="8" t="s">
        <v>56</v>
      </c>
      <c r="G13" s="3">
        <v>227927</v>
      </c>
      <c r="H13" s="3">
        <v>246995</v>
      </c>
      <c r="I13" s="3">
        <v>262811</v>
      </c>
      <c r="J13" s="3">
        <v>276731</v>
      </c>
      <c r="K13" s="3">
        <v>291964</v>
      </c>
      <c r="L13" s="3">
        <v>303708</v>
      </c>
      <c r="M13" s="3">
        <v>346119</v>
      </c>
      <c r="N13" s="12">
        <v>359284</v>
      </c>
      <c r="O13" s="12">
        <v>1975</v>
      </c>
    </row>
    <row r="14" spans="1:17" x14ac:dyDescent="0.25">
      <c r="A14" s="8" t="s">
        <v>57</v>
      </c>
      <c r="B14" s="8">
        <v>140719</v>
      </c>
      <c r="C14" s="8">
        <v>120</v>
      </c>
      <c r="E14" s="8" t="s">
        <v>46</v>
      </c>
      <c r="F14" s="8" t="s">
        <v>58</v>
      </c>
      <c r="G14" s="3">
        <v>261625</v>
      </c>
      <c r="H14" s="3">
        <v>295243</v>
      </c>
      <c r="I14" s="3">
        <v>300797</v>
      </c>
      <c r="J14" s="3">
        <v>326633</v>
      </c>
      <c r="K14" s="3">
        <v>338807</v>
      </c>
      <c r="L14" s="3">
        <v>351986</v>
      </c>
      <c r="M14" s="3">
        <v>394704</v>
      </c>
      <c r="N14" s="12">
        <v>421641</v>
      </c>
      <c r="O14" s="12">
        <v>2411</v>
      </c>
    </row>
    <row r="15" spans="1:17" x14ac:dyDescent="0.25">
      <c r="A15" s="8" t="s">
        <v>59</v>
      </c>
      <c r="B15" s="8">
        <v>302643</v>
      </c>
      <c r="C15" s="8">
        <v>1200</v>
      </c>
      <c r="E15" s="8" t="s">
        <v>46</v>
      </c>
      <c r="F15" s="8" t="s">
        <v>60</v>
      </c>
      <c r="G15" s="3" t="s">
        <v>61</v>
      </c>
      <c r="H15" s="3" t="s">
        <v>61</v>
      </c>
      <c r="I15" s="3" t="s">
        <v>61</v>
      </c>
      <c r="J15" s="3" t="s">
        <v>61</v>
      </c>
      <c r="K15" s="3" t="s">
        <v>61</v>
      </c>
      <c r="L15" s="3">
        <v>162902</v>
      </c>
      <c r="M15" s="3">
        <v>179586</v>
      </c>
      <c r="N15" s="12">
        <v>192023</v>
      </c>
      <c r="O15" s="12">
        <v>532</v>
      </c>
    </row>
    <row r="16" spans="1:17" x14ac:dyDescent="0.25">
      <c r="A16" s="8" t="s">
        <v>20</v>
      </c>
      <c r="B16" s="8">
        <v>39639</v>
      </c>
      <c r="C16" s="8">
        <v>442</v>
      </c>
      <c r="E16" s="8" t="s">
        <v>46</v>
      </c>
      <c r="F16" s="8" t="s">
        <v>62</v>
      </c>
      <c r="G16" s="3">
        <v>525834</v>
      </c>
      <c r="H16" s="3">
        <v>564715</v>
      </c>
      <c r="I16" s="3">
        <v>581913</v>
      </c>
      <c r="J16" s="3">
        <v>612900</v>
      </c>
      <c r="K16" s="3">
        <v>659220</v>
      </c>
      <c r="L16" s="3">
        <v>529876</v>
      </c>
      <c r="M16" s="3">
        <v>571222</v>
      </c>
      <c r="N16" s="12">
        <v>582013</v>
      </c>
      <c r="O16" s="12">
        <v>2328</v>
      </c>
    </row>
    <row r="17" spans="1:15" x14ac:dyDescent="0.25">
      <c r="A17" s="8" t="s">
        <v>63</v>
      </c>
      <c r="B17" s="8">
        <v>65414</v>
      </c>
      <c r="C17" s="8">
        <v>114</v>
      </c>
      <c r="E17" s="8" t="s">
        <v>46</v>
      </c>
      <c r="F17" s="8" t="s">
        <v>64</v>
      </c>
      <c r="G17" s="3">
        <v>252311</v>
      </c>
      <c r="H17" s="3">
        <v>268738</v>
      </c>
      <c r="I17" s="3">
        <v>278056</v>
      </c>
      <c r="J17" s="3">
        <v>296984</v>
      </c>
      <c r="K17" s="3">
        <v>309403</v>
      </c>
      <c r="L17" s="3">
        <v>326472</v>
      </c>
      <c r="M17" s="3">
        <v>339554</v>
      </c>
      <c r="N17" s="12">
        <v>364355</v>
      </c>
      <c r="O17" s="12">
        <v>1188</v>
      </c>
    </row>
    <row r="18" spans="1:15" x14ac:dyDescent="0.25">
      <c r="E18" s="8" t="s">
        <v>46</v>
      </c>
      <c r="F18" s="8" t="s">
        <v>65</v>
      </c>
      <c r="G18" s="3">
        <v>100292</v>
      </c>
      <c r="H18" s="3">
        <v>111085</v>
      </c>
      <c r="I18" s="3">
        <v>114861</v>
      </c>
      <c r="J18" s="3">
        <v>123498</v>
      </c>
      <c r="K18" s="3">
        <v>126947</v>
      </c>
      <c r="L18" s="3">
        <v>130927</v>
      </c>
      <c r="M18" s="3">
        <v>140481</v>
      </c>
      <c r="N18" s="12">
        <v>147334</v>
      </c>
      <c r="O18" s="12">
        <v>426</v>
      </c>
    </row>
    <row r="19" spans="1:15" x14ac:dyDescent="0.25">
      <c r="E19" s="8" t="s">
        <v>46</v>
      </c>
      <c r="F19" s="8" t="s">
        <v>66</v>
      </c>
      <c r="G19" s="3">
        <v>219004</v>
      </c>
      <c r="H19" s="3">
        <v>231606</v>
      </c>
      <c r="I19" s="3">
        <v>247366</v>
      </c>
      <c r="J19" s="3">
        <v>262291</v>
      </c>
      <c r="K19" s="3">
        <v>273411</v>
      </c>
      <c r="L19" s="3">
        <v>286110</v>
      </c>
      <c r="M19" s="3">
        <v>301903</v>
      </c>
      <c r="N19" s="12">
        <v>325860</v>
      </c>
      <c r="O19" s="12">
        <v>860</v>
      </c>
    </row>
    <row r="20" spans="1:15" x14ac:dyDescent="0.25">
      <c r="E20" s="8" t="s">
        <v>46</v>
      </c>
      <c r="F20" s="8" t="s">
        <v>67</v>
      </c>
      <c r="G20" s="3">
        <v>28277</v>
      </c>
      <c r="H20" s="3">
        <v>30626</v>
      </c>
      <c r="I20" s="3">
        <v>32536</v>
      </c>
      <c r="J20" s="3">
        <v>33725</v>
      </c>
      <c r="K20" s="3">
        <v>35566</v>
      </c>
      <c r="L20" s="3">
        <v>37244</v>
      </c>
      <c r="M20" s="3">
        <v>40799</v>
      </c>
      <c r="N20" s="12">
        <v>40472</v>
      </c>
      <c r="O20" s="12">
        <v>132</v>
      </c>
    </row>
    <row r="21" spans="1:15" x14ac:dyDescent="0.25">
      <c r="E21" s="8" t="s">
        <v>46</v>
      </c>
      <c r="F21" s="8" t="s">
        <v>68</v>
      </c>
      <c r="G21" s="3">
        <v>47556</v>
      </c>
      <c r="H21" s="3">
        <v>50398</v>
      </c>
      <c r="I21" s="3">
        <v>53495</v>
      </c>
      <c r="J21" s="3">
        <v>52026</v>
      </c>
      <c r="K21" s="3">
        <v>58386</v>
      </c>
      <c r="L21" s="3">
        <v>58388</v>
      </c>
      <c r="M21" s="3">
        <v>66221</v>
      </c>
      <c r="N21" s="12">
        <v>69256</v>
      </c>
      <c r="O21" s="12" t="s">
        <v>61</v>
      </c>
    </row>
    <row r="24" spans="1:15" x14ac:dyDescent="0.25">
      <c r="E24" t="s">
        <v>69</v>
      </c>
    </row>
    <row r="25" spans="1:15" x14ac:dyDescent="0.25">
      <c r="E25" t="s">
        <v>42</v>
      </c>
    </row>
    <row r="27" spans="1:15" x14ac:dyDescent="0.25">
      <c r="E27" t="s">
        <v>43</v>
      </c>
    </row>
    <row r="28" spans="1:15" x14ac:dyDescent="0.25">
      <c r="E28" s="10" t="s">
        <v>44</v>
      </c>
      <c r="F28" s="10" t="s">
        <v>45</v>
      </c>
      <c r="G28" s="10">
        <v>2006</v>
      </c>
      <c r="H28" s="10">
        <v>2009</v>
      </c>
      <c r="I28" s="10">
        <v>2011</v>
      </c>
      <c r="J28" s="10">
        <v>2013</v>
      </c>
      <c r="K28" s="10">
        <v>2015</v>
      </c>
      <c r="L28" s="10">
        <v>2017</v>
      </c>
      <c r="M28" s="10">
        <v>2020</v>
      </c>
      <c r="N28" s="10">
        <v>2022</v>
      </c>
    </row>
    <row r="29" spans="1:15" x14ac:dyDescent="0.25">
      <c r="E29" s="8" t="s">
        <v>70</v>
      </c>
      <c r="F29" s="8" t="s">
        <v>47</v>
      </c>
      <c r="G29" s="3">
        <v>3104</v>
      </c>
      <c r="H29" s="3">
        <v>1690</v>
      </c>
      <c r="I29" s="3">
        <v>3117</v>
      </c>
      <c r="J29" s="3">
        <v>695</v>
      </c>
      <c r="K29" s="3">
        <v>2544</v>
      </c>
      <c r="L29" s="3">
        <v>1637</v>
      </c>
      <c r="M29" s="3">
        <v>300</v>
      </c>
      <c r="N29" s="3">
        <v>2058</v>
      </c>
    </row>
    <row r="30" spans="1:15" x14ac:dyDescent="0.25">
      <c r="E30" s="8" t="s">
        <v>70</v>
      </c>
      <c r="F30" s="8" t="s">
        <v>48</v>
      </c>
      <c r="G30" s="3">
        <v>3835</v>
      </c>
      <c r="H30" s="3">
        <v>1716</v>
      </c>
      <c r="I30" s="3">
        <v>2160</v>
      </c>
      <c r="J30" s="3">
        <v>955</v>
      </c>
      <c r="K30" s="3">
        <v>1165</v>
      </c>
      <c r="L30" s="3">
        <v>1648</v>
      </c>
      <c r="M30" s="3">
        <v>1412</v>
      </c>
      <c r="N30" s="3">
        <v>5457</v>
      </c>
    </row>
    <row r="31" spans="1:15" x14ac:dyDescent="0.25">
      <c r="E31" s="8" t="s">
        <v>70</v>
      </c>
      <c r="F31" s="8" t="s">
        <v>49</v>
      </c>
      <c r="G31" s="3">
        <v>2481</v>
      </c>
      <c r="H31" s="3">
        <v>1632</v>
      </c>
      <c r="I31" s="3">
        <v>2836</v>
      </c>
      <c r="J31" s="3">
        <v>291</v>
      </c>
      <c r="K31" s="3">
        <v>1435</v>
      </c>
      <c r="L31" s="3">
        <v>1603</v>
      </c>
      <c r="M31" s="3">
        <v>3519</v>
      </c>
      <c r="N31" s="3">
        <v>2372</v>
      </c>
    </row>
    <row r="32" spans="1:15" x14ac:dyDescent="0.25">
      <c r="E32" s="8" t="s">
        <v>70</v>
      </c>
      <c r="F32" s="8" t="s">
        <v>51</v>
      </c>
      <c r="G32" s="3">
        <v>2579</v>
      </c>
      <c r="H32" s="3">
        <v>1643</v>
      </c>
      <c r="I32" s="3">
        <v>2562</v>
      </c>
      <c r="J32" s="3">
        <v>424</v>
      </c>
      <c r="K32" s="3">
        <v>1018</v>
      </c>
      <c r="L32" s="3">
        <v>1460</v>
      </c>
      <c r="M32" s="3">
        <v>750</v>
      </c>
      <c r="N32" s="3">
        <v>1785</v>
      </c>
    </row>
    <row r="33" spans="5:14" x14ac:dyDescent="0.25">
      <c r="E33" s="8" t="s">
        <v>70</v>
      </c>
      <c r="F33" s="8" t="s">
        <v>52</v>
      </c>
      <c r="G33" s="3">
        <v>6072</v>
      </c>
      <c r="H33" s="3">
        <v>5763</v>
      </c>
      <c r="I33" s="3">
        <v>2576</v>
      </c>
      <c r="J33" s="3">
        <v>985</v>
      </c>
      <c r="K33" s="3">
        <v>1455</v>
      </c>
      <c r="L33" s="3">
        <v>1860</v>
      </c>
      <c r="M33" s="3">
        <v>2444</v>
      </c>
      <c r="N33" s="3">
        <v>2018</v>
      </c>
    </row>
    <row r="34" spans="5:14" x14ac:dyDescent="0.25">
      <c r="E34" s="8" t="s">
        <v>70</v>
      </c>
      <c r="F34" s="8" t="s">
        <v>53</v>
      </c>
      <c r="G34" s="3">
        <v>6990</v>
      </c>
      <c r="H34" s="3">
        <v>4927</v>
      </c>
      <c r="I34" s="3">
        <v>6829</v>
      </c>
      <c r="J34" s="3">
        <v>2337</v>
      </c>
      <c r="K34" s="3">
        <v>2978</v>
      </c>
      <c r="L34" s="3">
        <v>3297</v>
      </c>
      <c r="M34" s="3">
        <v>4761</v>
      </c>
      <c r="N34" s="3">
        <v>4453</v>
      </c>
    </row>
    <row r="35" spans="5:14" x14ac:dyDescent="0.25">
      <c r="E35" s="8" t="s">
        <v>70</v>
      </c>
      <c r="F35" s="8" t="s">
        <v>54</v>
      </c>
      <c r="G35" s="3">
        <v>16527</v>
      </c>
      <c r="H35" s="3">
        <v>9466</v>
      </c>
      <c r="I35" s="3">
        <v>14255</v>
      </c>
      <c r="J35" s="3">
        <v>13461</v>
      </c>
      <c r="K35" s="3">
        <v>12376</v>
      </c>
      <c r="L35" s="3">
        <v>16285</v>
      </c>
      <c r="M35" s="3">
        <v>11218</v>
      </c>
      <c r="N35" s="3">
        <v>10235</v>
      </c>
    </row>
    <row r="36" spans="5:14" x14ac:dyDescent="0.25">
      <c r="E36" s="8" t="s">
        <v>70</v>
      </c>
      <c r="F36" s="8" t="s">
        <v>56</v>
      </c>
      <c r="G36" s="3">
        <v>5482</v>
      </c>
      <c r="H36" s="3">
        <v>5213</v>
      </c>
      <c r="I36" s="3">
        <v>5762</v>
      </c>
      <c r="J36" s="3">
        <v>4197</v>
      </c>
      <c r="K36" s="3">
        <v>2684</v>
      </c>
      <c r="L36" s="3">
        <v>2415</v>
      </c>
      <c r="M36" s="3">
        <v>1548</v>
      </c>
      <c r="N36" s="3">
        <v>1975</v>
      </c>
    </row>
    <row r="37" spans="5:14" x14ac:dyDescent="0.25">
      <c r="E37" s="8" t="s">
        <v>70</v>
      </c>
      <c r="F37" s="8" t="s">
        <v>58</v>
      </c>
      <c r="G37" s="3">
        <v>12211</v>
      </c>
      <c r="H37" s="3">
        <v>6043</v>
      </c>
      <c r="I37" s="3">
        <v>11792</v>
      </c>
      <c r="J37" s="3">
        <v>4388</v>
      </c>
      <c r="K37" s="3">
        <v>4475</v>
      </c>
      <c r="L37" s="3">
        <v>3997</v>
      </c>
      <c r="M37" s="3">
        <v>3050</v>
      </c>
      <c r="N37" s="3">
        <v>2411</v>
      </c>
    </row>
    <row r="38" spans="5:14" x14ac:dyDescent="0.25">
      <c r="E38" s="8" t="s">
        <v>70</v>
      </c>
      <c r="F38" s="8" t="s">
        <v>60</v>
      </c>
      <c r="G38" s="3" t="s">
        <v>61</v>
      </c>
      <c r="H38" s="3" t="s">
        <v>61</v>
      </c>
      <c r="I38" s="3" t="s">
        <v>61</v>
      </c>
      <c r="J38" s="3" t="s">
        <v>61</v>
      </c>
      <c r="K38" s="3" t="s">
        <v>61</v>
      </c>
      <c r="L38" s="3">
        <v>2648</v>
      </c>
      <c r="M38" s="3">
        <v>424</v>
      </c>
      <c r="N38" s="3">
        <v>532</v>
      </c>
    </row>
    <row r="39" spans="5:14" x14ac:dyDescent="0.25">
      <c r="E39" s="8" t="s">
        <v>70</v>
      </c>
      <c r="F39" s="8" t="s">
        <v>62</v>
      </c>
      <c r="G39" s="3">
        <v>12214</v>
      </c>
      <c r="H39" s="3">
        <v>8245</v>
      </c>
      <c r="I39" s="3">
        <v>11315</v>
      </c>
      <c r="J39" s="3">
        <v>4157</v>
      </c>
      <c r="K39" s="3">
        <v>6682</v>
      </c>
      <c r="L39" s="3">
        <v>3947</v>
      </c>
      <c r="M39" s="3">
        <v>1921</v>
      </c>
      <c r="N39" s="3">
        <v>2328</v>
      </c>
    </row>
    <row r="40" spans="5:14" x14ac:dyDescent="0.25">
      <c r="E40" s="8" t="s">
        <v>70</v>
      </c>
      <c r="F40" s="8" t="s">
        <v>64</v>
      </c>
      <c r="G40" s="3">
        <v>5454</v>
      </c>
      <c r="H40" s="3">
        <v>3737</v>
      </c>
      <c r="I40" s="3">
        <v>4716</v>
      </c>
      <c r="J40" s="3">
        <v>845</v>
      </c>
      <c r="K40" s="3">
        <v>2453</v>
      </c>
      <c r="L40" s="3">
        <v>2410</v>
      </c>
      <c r="M40" s="3">
        <v>3130</v>
      </c>
      <c r="N40" s="3">
        <v>1188</v>
      </c>
    </row>
    <row r="41" spans="5:14" x14ac:dyDescent="0.25">
      <c r="E41" s="8" t="s">
        <v>70</v>
      </c>
      <c r="F41" s="8" t="s">
        <v>65</v>
      </c>
      <c r="G41" s="3">
        <v>1280</v>
      </c>
      <c r="H41" s="3">
        <v>677</v>
      </c>
      <c r="I41" s="3">
        <v>795</v>
      </c>
      <c r="J41" s="3">
        <v>598</v>
      </c>
      <c r="K41" s="3">
        <v>713</v>
      </c>
      <c r="L41" s="3">
        <v>530</v>
      </c>
      <c r="M41" s="3">
        <v>128</v>
      </c>
      <c r="N41" s="3">
        <v>426</v>
      </c>
    </row>
    <row r="42" spans="5:14" x14ac:dyDescent="0.25">
      <c r="E42" s="8" t="s">
        <v>70</v>
      </c>
      <c r="F42" s="8" t="s">
        <v>66</v>
      </c>
      <c r="G42" s="3">
        <v>4208</v>
      </c>
      <c r="H42" s="3">
        <v>2022</v>
      </c>
      <c r="I42" s="3">
        <v>1990</v>
      </c>
      <c r="J42" s="3">
        <v>794</v>
      </c>
      <c r="K42" s="3">
        <v>901</v>
      </c>
      <c r="L42" s="3">
        <v>1145</v>
      </c>
      <c r="M42" s="3">
        <v>1410</v>
      </c>
      <c r="N42" s="3">
        <v>860</v>
      </c>
    </row>
    <row r="43" spans="5:14" x14ac:dyDescent="0.25">
      <c r="E43" s="8" t="s">
        <v>70</v>
      </c>
      <c r="F43" s="8" t="s">
        <v>67</v>
      </c>
      <c r="G43" s="3">
        <v>428</v>
      </c>
      <c r="H43" s="3">
        <v>122</v>
      </c>
      <c r="I43" s="3">
        <v>197</v>
      </c>
      <c r="J43" s="3">
        <v>41</v>
      </c>
      <c r="K43" s="3">
        <v>330</v>
      </c>
      <c r="L43" s="3">
        <v>140</v>
      </c>
      <c r="M43" s="3">
        <v>520</v>
      </c>
      <c r="N43" s="3">
        <v>132</v>
      </c>
    </row>
    <row r="44" spans="5:14" x14ac:dyDescent="0.25">
      <c r="E44" s="8" t="s">
        <v>70</v>
      </c>
      <c r="F44" s="8" t="s">
        <v>68</v>
      </c>
      <c r="G44" s="3">
        <v>262</v>
      </c>
      <c r="H44" s="3">
        <v>111</v>
      </c>
      <c r="I44" s="3">
        <v>184</v>
      </c>
      <c r="J44" s="3">
        <v>128</v>
      </c>
      <c r="K44" s="3">
        <v>209</v>
      </c>
      <c r="L44" s="3">
        <v>160</v>
      </c>
      <c r="M44" s="3">
        <v>137</v>
      </c>
      <c r="N44" s="3" t="s">
        <v>61</v>
      </c>
    </row>
    <row r="47" spans="5:14" x14ac:dyDescent="0.25">
      <c r="E47" t="s">
        <v>71</v>
      </c>
    </row>
    <row r="48" spans="5:14" x14ac:dyDescent="0.25">
      <c r="E48" t="s">
        <v>42</v>
      </c>
    </row>
    <row r="50" spans="5:14" x14ac:dyDescent="0.25">
      <c r="E50" t="s">
        <v>43</v>
      </c>
    </row>
    <row r="51" spans="5:14" x14ac:dyDescent="0.25">
      <c r="E51" s="10" t="s">
        <v>44</v>
      </c>
      <c r="F51" s="10" t="s">
        <v>45</v>
      </c>
      <c r="G51" s="10">
        <v>2006</v>
      </c>
      <c r="H51" s="10">
        <v>2009</v>
      </c>
      <c r="I51" s="10">
        <v>2011</v>
      </c>
      <c r="J51" s="10">
        <v>2013</v>
      </c>
      <c r="K51" s="10">
        <v>2015</v>
      </c>
      <c r="L51" s="10">
        <v>2017</v>
      </c>
      <c r="M51" s="10">
        <v>2020</v>
      </c>
      <c r="N51" s="10">
        <v>2022</v>
      </c>
    </row>
    <row r="52" spans="5:14" x14ac:dyDescent="0.25">
      <c r="E52" s="8" t="s">
        <v>72</v>
      </c>
      <c r="F52" s="8" t="s">
        <v>47</v>
      </c>
      <c r="G52" s="8">
        <v>7.9790000000000001</v>
      </c>
      <c r="H52" s="8">
        <v>7.2679999999999998</v>
      </c>
      <c r="I52" s="8">
        <v>11.183999999999999</v>
      </c>
      <c r="J52" s="8">
        <v>9.7690000000000001</v>
      </c>
      <c r="K52" s="8">
        <v>9.5660000000000007</v>
      </c>
      <c r="L52" s="8">
        <v>8.0180000000000007</v>
      </c>
      <c r="M52" s="8">
        <v>8.0310000000000006</v>
      </c>
      <c r="N52" s="8">
        <v>10.532999999999999</v>
      </c>
    </row>
    <row r="53" spans="5:14" x14ac:dyDescent="0.25">
      <c r="E53" s="8" t="s">
        <v>72</v>
      </c>
      <c r="F53" s="8" t="s">
        <v>48</v>
      </c>
      <c r="G53" s="8">
        <v>11.686</v>
      </c>
      <c r="H53" s="8">
        <v>12.496</v>
      </c>
      <c r="I53" s="8">
        <v>11.942</v>
      </c>
      <c r="J53" s="8">
        <v>10.766999999999999</v>
      </c>
      <c r="K53" s="8">
        <v>11.292</v>
      </c>
      <c r="L53" s="8">
        <v>13.435</v>
      </c>
      <c r="M53" s="8">
        <v>16.36</v>
      </c>
      <c r="N53" s="8">
        <v>15.68</v>
      </c>
    </row>
    <row r="54" spans="5:14" x14ac:dyDescent="0.25">
      <c r="E54" s="8" t="s">
        <v>72</v>
      </c>
      <c r="F54" s="8" t="s">
        <v>49</v>
      </c>
      <c r="G54" s="8">
        <v>25.038</v>
      </c>
      <c r="H54" s="8">
        <v>20.652999999999999</v>
      </c>
      <c r="I54" s="8">
        <v>30.652999999999999</v>
      </c>
      <c r="J54" s="8">
        <v>21.916</v>
      </c>
      <c r="K54" s="8">
        <v>22.727</v>
      </c>
      <c r="L54" s="8">
        <v>22.78</v>
      </c>
      <c r="M54" s="8">
        <v>23.061</v>
      </c>
      <c r="N54" s="8">
        <v>23.15</v>
      </c>
    </row>
    <row r="55" spans="5:14" x14ac:dyDescent="0.25">
      <c r="E55" s="8" t="s">
        <v>72</v>
      </c>
      <c r="F55" s="8" t="s">
        <v>51</v>
      </c>
      <c r="G55" s="8">
        <v>9.6319999999999997</v>
      </c>
      <c r="H55" s="8">
        <v>6.9169999999999998</v>
      </c>
      <c r="I55" s="8">
        <v>10.055999999999999</v>
      </c>
      <c r="J55" s="8">
        <v>9.6850000000000005</v>
      </c>
      <c r="K55" s="8">
        <v>8.8729999999999993</v>
      </c>
      <c r="L55" s="8">
        <v>10.773999999999999</v>
      </c>
      <c r="M55" s="8">
        <v>7.2039999999999997</v>
      </c>
      <c r="N55" s="8">
        <v>9.4309999999999992</v>
      </c>
    </row>
    <row r="56" spans="5:14" x14ac:dyDescent="0.25">
      <c r="E56" s="8" t="s">
        <v>72</v>
      </c>
      <c r="F56" s="8" t="s">
        <v>52</v>
      </c>
      <c r="G56" s="8">
        <v>23.036000000000001</v>
      </c>
      <c r="H56" s="8">
        <v>18.75</v>
      </c>
      <c r="I56" s="8">
        <v>19.675999999999998</v>
      </c>
      <c r="J56" s="8">
        <v>17.004999999999999</v>
      </c>
      <c r="K56" s="8">
        <v>13.96</v>
      </c>
      <c r="L56" s="8">
        <v>22.605</v>
      </c>
      <c r="M56" s="8">
        <v>17.039000000000001</v>
      </c>
      <c r="N56" s="8">
        <v>12.896000000000001</v>
      </c>
    </row>
    <row r="57" spans="5:14" x14ac:dyDescent="0.25">
      <c r="E57" s="8" t="s">
        <v>72</v>
      </c>
      <c r="F57" s="8" t="s">
        <v>53</v>
      </c>
      <c r="G57" s="8">
        <v>41.286999999999999</v>
      </c>
      <c r="H57" s="8">
        <v>34.993000000000002</v>
      </c>
      <c r="I57" s="8">
        <v>45.703000000000003</v>
      </c>
      <c r="J57" s="8">
        <v>35.814999999999998</v>
      </c>
      <c r="K57" s="8">
        <v>23.968</v>
      </c>
      <c r="L57" s="8">
        <v>39.988999999999997</v>
      </c>
      <c r="M57" s="8">
        <v>38.415999999999997</v>
      </c>
      <c r="N57" s="8">
        <v>31.321999999999999</v>
      </c>
    </row>
    <row r="58" spans="5:14" x14ac:dyDescent="0.25">
      <c r="E58" s="8" t="s">
        <v>72</v>
      </c>
      <c r="F58" s="8" t="s">
        <v>54</v>
      </c>
      <c r="G58" s="8">
        <v>175.10599999999999</v>
      </c>
      <c r="H58" s="8">
        <v>209.68199999999999</v>
      </c>
      <c r="I58" s="8">
        <v>221.04400000000001</v>
      </c>
      <c r="J58" s="8">
        <v>235.52799999999999</v>
      </c>
      <c r="K58" s="8">
        <v>207.70500000000001</v>
      </c>
      <c r="L58" s="8">
        <v>278.83999999999997</v>
      </c>
      <c r="M58" s="8">
        <v>230.59800000000001</v>
      </c>
      <c r="N58" s="8">
        <v>252.27</v>
      </c>
    </row>
    <row r="59" spans="5:14" x14ac:dyDescent="0.25">
      <c r="E59" s="8" t="s">
        <v>72</v>
      </c>
      <c r="F59" s="8" t="s">
        <v>56</v>
      </c>
      <c r="G59" s="8">
        <v>20.495000000000001</v>
      </c>
      <c r="H59" s="8">
        <v>27.771000000000001</v>
      </c>
      <c r="I59" s="8">
        <v>19.603999999999999</v>
      </c>
      <c r="J59" s="8">
        <v>17.309000000000001</v>
      </c>
      <c r="K59" s="8">
        <v>15.096</v>
      </c>
      <c r="L59" s="8">
        <v>17.199000000000002</v>
      </c>
      <c r="M59" s="8">
        <v>15.744</v>
      </c>
      <c r="N59" s="8">
        <v>18.832000000000001</v>
      </c>
    </row>
    <row r="60" spans="5:14" x14ac:dyDescent="0.25">
      <c r="E60" s="8" t="s">
        <v>72</v>
      </c>
      <c r="F60" s="8" t="s">
        <v>58</v>
      </c>
      <c r="G60" s="8">
        <v>33.628999999999998</v>
      </c>
      <c r="H60" s="8">
        <v>22.102</v>
      </c>
      <c r="I60" s="8">
        <v>36.453000000000003</v>
      </c>
      <c r="J60" s="8">
        <v>24.079000000000001</v>
      </c>
      <c r="K60" s="8">
        <v>18.135999999999999</v>
      </c>
      <c r="L60" s="8">
        <v>19.824000000000002</v>
      </c>
      <c r="M60" s="8">
        <v>23.858000000000001</v>
      </c>
      <c r="N60" s="8">
        <v>16.166</v>
      </c>
    </row>
    <row r="61" spans="5:14" x14ac:dyDescent="0.25">
      <c r="E61" s="8" t="s">
        <v>72</v>
      </c>
      <c r="F61" s="8" t="s">
        <v>60</v>
      </c>
      <c r="G61" s="8"/>
      <c r="H61" s="8"/>
      <c r="I61" s="8"/>
      <c r="J61" s="8"/>
      <c r="K61" s="8"/>
      <c r="L61" s="8">
        <v>9.0359999999999996</v>
      </c>
      <c r="M61" s="8">
        <v>5.27</v>
      </c>
      <c r="N61" s="8">
        <v>4.9349999999999996</v>
      </c>
    </row>
    <row r="62" spans="5:14" x14ac:dyDescent="0.25">
      <c r="E62" s="8" t="s">
        <v>72</v>
      </c>
      <c r="F62" s="8" t="s">
        <v>62</v>
      </c>
      <c r="G62" s="8">
        <v>50.430999999999997</v>
      </c>
      <c r="H62" s="8">
        <v>42.844999999999999</v>
      </c>
      <c r="I62" s="8">
        <v>56.936</v>
      </c>
      <c r="J62" s="8">
        <v>39.673000000000002</v>
      </c>
      <c r="K62" s="8">
        <v>33.393000000000001</v>
      </c>
      <c r="L62" s="8">
        <v>36.274000000000001</v>
      </c>
      <c r="M62" s="8">
        <v>28.024000000000001</v>
      </c>
      <c r="N62" s="8">
        <v>18.533999999999999</v>
      </c>
    </row>
    <row r="63" spans="5:14" x14ac:dyDescent="0.25">
      <c r="E63" s="8" t="s">
        <v>72</v>
      </c>
      <c r="F63" s="8" t="s">
        <v>64</v>
      </c>
      <c r="G63" s="8">
        <v>20.571000000000002</v>
      </c>
      <c r="H63" s="8">
        <v>14.673</v>
      </c>
      <c r="I63" s="8">
        <v>18.771000000000001</v>
      </c>
      <c r="J63" s="8">
        <v>13.782</v>
      </c>
      <c r="K63" s="8">
        <v>14.118</v>
      </c>
      <c r="L63" s="8">
        <v>14.826000000000001</v>
      </c>
      <c r="M63" s="8">
        <v>14.212</v>
      </c>
      <c r="N63" s="8">
        <v>10.063000000000001</v>
      </c>
    </row>
    <row r="64" spans="5:14" x14ac:dyDescent="0.25">
      <c r="E64" s="8" t="s">
        <v>72</v>
      </c>
      <c r="F64" s="8" t="s">
        <v>65</v>
      </c>
      <c r="G64" s="8">
        <v>5.7279999999999998</v>
      </c>
      <c r="H64" s="8">
        <v>9.4819999999999993</v>
      </c>
      <c r="I64" s="8">
        <v>5.69</v>
      </c>
      <c r="J64" s="8">
        <v>4.58</v>
      </c>
      <c r="K64" s="8">
        <v>4.6280000000000001</v>
      </c>
      <c r="L64" s="8">
        <v>4.07</v>
      </c>
      <c r="M64" s="8">
        <v>5.8410000000000002</v>
      </c>
      <c r="N64" s="8">
        <v>3.7730000000000001</v>
      </c>
    </row>
    <row r="65" spans="5:14" x14ac:dyDescent="0.25">
      <c r="E65" s="8" t="s">
        <v>72</v>
      </c>
      <c r="F65" s="8" t="s">
        <v>66</v>
      </c>
      <c r="G65" s="8">
        <v>15.526999999999999</v>
      </c>
      <c r="H65" s="8">
        <v>13.209</v>
      </c>
      <c r="I65" s="8">
        <v>10.786</v>
      </c>
      <c r="J65" s="8">
        <v>9.9390000000000001</v>
      </c>
      <c r="K65" s="8">
        <v>7.7990000000000004</v>
      </c>
      <c r="L65" s="8">
        <v>10.444000000000001</v>
      </c>
      <c r="M65" s="8">
        <v>13.125999999999999</v>
      </c>
      <c r="N65" s="8">
        <v>6.1440000000000001</v>
      </c>
    </row>
    <row r="66" spans="5:14" x14ac:dyDescent="0.25">
      <c r="E66" s="8" t="s">
        <v>72</v>
      </c>
      <c r="F66" s="8" t="s">
        <v>67</v>
      </c>
      <c r="G66" s="8">
        <v>1.865</v>
      </c>
      <c r="H66" s="8">
        <v>2.14</v>
      </c>
      <c r="I66" s="8">
        <v>1.3169999999999999</v>
      </c>
      <c r="J66" s="8">
        <v>1.327</v>
      </c>
      <c r="K66" s="8">
        <v>733</v>
      </c>
      <c r="L66" s="8">
        <v>531</v>
      </c>
      <c r="M66" s="8">
        <v>1.1539999999999999</v>
      </c>
      <c r="N66" s="8">
        <v>778</v>
      </c>
    </row>
    <row r="67" spans="5:14" x14ac:dyDescent="0.25">
      <c r="E67" s="8" t="s">
        <v>72</v>
      </c>
      <c r="F67" s="8" t="s">
        <v>68</v>
      </c>
      <c r="G67" s="8">
        <v>1.292</v>
      </c>
      <c r="H67" s="8">
        <v>2.5619999999999998</v>
      </c>
      <c r="I67" s="8">
        <v>1.9390000000000001</v>
      </c>
      <c r="J67" s="8">
        <v>2.028</v>
      </c>
      <c r="K67" s="8">
        <v>1.256</v>
      </c>
      <c r="L67" s="8">
        <v>2.4460000000000002</v>
      </c>
      <c r="M67" s="8">
        <v>2.7410000000000001</v>
      </c>
      <c r="N67" s="8">
        <v>1.0860000000000001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241F-C804-42AA-BB53-60F425D935C4}">
  <sheetPr>
    <tabColor rgb="FF92D050"/>
  </sheetPr>
  <dimension ref="A1:L21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12" x14ac:dyDescent="0.25">
      <c r="A1" t="s">
        <v>73</v>
      </c>
      <c r="L1" s="2" t="s">
        <v>74</v>
      </c>
    </row>
    <row r="2" spans="1:12" x14ac:dyDescent="0.25">
      <c r="A2" t="s">
        <v>75</v>
      </c>
    </row>
    <row r="4" spans="1:12" x14ac:dyDescent="0.25">
      <c r="A4" t="s">
        <v>43</v>
      </c>
    </row>
    <row r="5" spans="1:12" x14ac:dyDescent="0.25">
      <c r="A5" s="7" t="s">
        <v>44</v>
      </c>
      <c r="B5" s="7" t="s">
        <v>45</v>
      </c>
      <c r="C5" s="7">
        <v>2006</v>
      </c>
      <c r="D5" s="7">
        <v>2009</v>
      </c>
      <c r="E5" s="7">
        <v>2011</v>
      </c>
      <c r="F5" s="7">
        <v>2013</v>
      </c>
      <c r="G5" s="7">
        <v>2015</v>
      </c>
      <c r="H5" s="7">
        <v>2017</v>
      </c>
      <c r="I5" s="7">
        <v>2020</v>
      </c>
      <c r="J5" s="7">
        <v>2022</v>
      </c>
    </row>
    <row r="6" spans="1:12" x14ac:dyDescent="0.25">
      <c r="A6" s="8" t="s">
        <v>76</v>
      </c>
      <c r="B6" s="8" t="s">
        <v>47</v>
      </c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82</v>
      </c>
      <c r="J6" s="4" t="s">
        <v>83</v>
      </c>
    </row>
    <row r="7" spans="1:12" x14ac:dyDescent="0.25">
      <c r="A7" s="8" t="s">
        <v>76</v>
      </c>
      <c r="B7" s="8" t="s">
        <v>48</v>
      </c>
      <c r="C7" s="4" t="s">
        <v>78</v>
      </c>
      <c r="D7" s="4" t="s">
        <v>77</v>
      </c>
      <c r="E7" s="4" t="s">
        <v>77</v>
      </c>
      <c r="F7" s="4" t="s">
        <v>84</v>
      </c>
      <c r="G7" s="4" t="s">
        <v>85</v>
      </c>
      <c r="H7" s="4" t="s">
        <v>80</v>
      </c>
      <c r="I7" s="4" t="s">
        <v>82</v>
      </c>
      <c r="J7" s="4" t="s">
        <v>82</v>
      </c>
    </row>
    <row r="8" spans="1:12" x14ac:dyDescent="0.25">
      <c r="A8" s="8" t="s">
        <v>76</v>
      </c>
      <c r="B8" s="8" t="s">
        <v>49</v>
      </c>
      <c r="C8" s="4" t="s">
        <v>86</v>
      </c>
      <c r="D8" s="4" t="s">
        <v>87</v>
      </c>
      <c r="E8" s="4" t="s">
        <v>77</v>
      </c>
      <c r="F8" s="4" t="s">
        <v>77</v>
      </c>
      <c r="G8" s="4" t="s">
        <v>80</v>
      </c>
      <c r="H8" s="4" t="s">
        <v>82</v>
      </c>
      <c r="I8" s="4" t="s">
        <v>82</v>
      </c>
      <c r="J8" s="4" t="s">
        <v>88</v>
      </c>
    </row>
    <row r="9" spans="1:12" x14ac:dyDescent="0.25">
      <c r="A9" s="8" t="s">
        <v>76</v>
      </c>
      <c r="B9" s="8" t="s">
        <v>51</v>
      </c>
      <c r="C9" s="4" t="s">
        <v>78</v>
      </c>
      <c r="D9" s="4" t="s">
        <v>78</v>
      </c>
      <c r="E9" s="4" t="s">
        <v>84</v>
      </c>
      <c r="F9" s="4" t="s">
        <v>84</v>
      </c>
      <c r="G9" s="4" t="s">
        <v>80</v>
      </c>
      <c r="H9" s="4" t="s">
        <v>82</v>
      </c>
      <c r="I9" s="4" t="s">
        <v>83</v>
      </c>
      <c r="J9" s="4" t="s">
        <v>89</v>
      </c>
    </row>
    <row r="10" spans="1:12" x14ac:dyDescent="0.25">
      <c r="A10" s="8" t="s">
        <v>76</v>
      </c>
      <c r="B10" s="8" t="s">
        <v>52</v>
      </c>
      <c r="C10" s="4" t="s">
        <v>78</v>
      </c>
      <c r="D10" s="4" t="s">
        <v>84</v>
      </c>
      <c r="E10" s="4" t="s">
        <v>84</v>
      </c>
      <c r="F10" s="4" t="s">
        <v>84</v>
      </c>
      <c r="G10" s="4" t="s">
        <v>85</v>
      </c>
      <c r="H10" s="4" t="s">
        <v>85</v>
      </c>
      <c r="I10" s="4" t="s">
        <v>83</v>
      </c>
      <c r="J10" s="4" t="s">
        <v>89</v>
      </c>
    </row>
    <row r="11" spans="1:12" x14ac:dyDescent="0.25">
      <c r="A11" s="8" t="s">
        <v>76</v>
      </c>
      <c r="B11" s="8" t="s">
        <v>53</v>
      </c>
      <c r="C11" s="4" t="s">
        <v>79</v>
      </c>
      <c r="D11" s="4" t="s">
        <v>84</v>
      </c>
      <c r="E11" s="4" t="s">
        <v>81</v>
      </c>
      <c r="F11" s="4" t="s">
        <v>81</v>
      </c>
      <c r="G11" s="4" t="s">
        <v>82</v>
      </c>
      <c r="H11" s="4" t="s">
        <v>83</v>
      </c>
      <c r="I11" s="4" t="s">
        <v>88</v>
      </c>
      <c r="J11" s="4" t="s">
        <v>89</v>
      </c>
    </row>
    <row r="12" spans="1:12" x14ac:dyDescent="0.25">
      <c r="A12" s="8" t="s">
        <v>76</v>
      </c>
      <c r="B12" s="8" t="s">
        <v>54</v>
      </c>
      <c r="C12" s="4" t="s">
        <v>77</v>
      </c>
      <c r="D12" s="4" t="s">
        <v>79</v>
      </c>
      <c r="E12" s="4" t="s">
        <v>80</v>
      </c>
      <c r="F12" s="4" t="s">
        <v>81</v>
      </c>
      <c r="G12" s="4" t="s">
        <v>81</v>
      </c>
      <c r="H12" s="4" t="s">
        <v>82</v>
      </c>
      <c r="I12" s="4" t="s">
        <v>83</v>
      </c>
      <c r="J12" s="4" t="s">
        <v>88</v>
      </c>
    </row>
    <row r="13" spans="1:12" x14ac:dyDescent="0.25">
      <c r="A13" s="8" t="s">
        <v>76</v>
      </c>
      <c r="B13" s="8" t="s">
        <v>56</v>
      </c>
      <c r="C13" s="4" t="s">
        <v>79</v>
      </c>
      <c r="D13" s="4" t="s">
        <v>84</v>
      </c>
      <c r="E13" s="4" t="s">
        <v>80</v>
      </c>
      <c r="F13" s="4" t="s">
        <v>81</v>
      </c>
      <c r="G13" s="4" t="s">
        <v>82</v>
      </c>
      <c r="H13" s="4" t="s">
        <v>82</v>
      </c>
      <c r="I13" s="4" t="s">
        <v>88</v>
      </c>
      <c r="J13" s="4" t="s">
        <v>90</v>
      </c>
    </row>
    <row r="14" spans="1:12" x14ac:dyDescent="0.25">
      <c r="A14" s="8" t="s">
        <v>76</v>
      </c>
      <c r="B14" s="8" t="s">
        <v>58</v>
      </c>
      <c r="C14" s="4" t="s">
        <v>79</v>
      </c>
      <c r="D14" s="4" t="s">
        <v>80</v>
      </c>
      <c r="E14" s="4" t="s">
        <v>85</v>
      </c>
      <c r="F14" s="4" t="s">
        <v>82</v>
      </c>
      <c r="G14" s="4" t="s">
        <v>82</v>
      </c>
      <c r="H14" s="4" t="s">
        <v>83</v>
      </c>
      <c r="I14" s="4" t="s">
        <v>88</v>
      </c>
      <c r="J14" s="4" t="s">
        <v>90</v>
      </c>
    </row>
    <row r="15" spans="1:12" x14ac:dyDescent="0.25">
      <c r="A15" s="8" t="s">
        <v>76</v>
      </c>
      <c r="B15" s="8" t="s">
        <v>60</v>
      </c>
      <c r="C15" s="4"/>
      <c r="D15" s="4"/>
      <c r="E15" s="4"/>
      <c r="F15" s="4"/>
      <c r="G15" s="4"/>
      <c r="H15" s="4" t="s">
        <v>83</v>
      </c>
      <c r="I15" s="4" t="s">
        <v>89</v>
      </c>
      <c r="J15" s="4" t="s">
        <v>90</v>
      </c>
    </row>
    <row r="16" spans="1:12" x14ac:dyDescent="0.25">
      <c r="A16" s="8" t="s">
        <v>76</v>
      </c>
      <c r="B16" s="8" t="s">
        <v>62</v>
      </c>
      <c r="C16" s="4" t="s">
        <v>77</v>
      </c>
      <c r="D16" s="4" t="s">
        <v>84</v>
      </c>
      <c r="E16" s="4" t="s">
        <v>84</v>
      </c>
      <c r="F16" s="4" t="s">
        <v>85</v>
      </c>
      <c r="G16" s="4" t="s">
        <v>81</v>
      </c>
      <c r="H16" s="4" t="s">
        <v>83</v>
      </c>
      <c r="I16" s="4" t="s">
        <v>88</v>
      </c>
      <c r="J16" s="4" t="s">
        <v>89</v>
      </c>
    </row>
    <row r="17" spans="1:10" x14ac:dyDescent="0.25">
      <c r="A17" s="8" t="s">
        <v>76</v>
      </c>
      <c r="B17" s="8" t="s">
        <v>64</v>
      </c>
      <c r="C17" s="4" t="s">
        <v>79</v>
      </c>
      <c r="D17" s="4" t="s">
        <v>84</v>
      </c>
      <c r="E17" s="4" t="s">
        <v>80</v>
      </c>
      <c r="F17" s="4" t="s">
        <v>81</v>
      </c>
      <c r="G17" s="4" t="s">
        <v>81</v>
      </c>
      <c r="H17" s="4" t="s">
        <v>83</v>
      </c>
      <c r="I17" s="4" t="s">
        <v>83</v>
      </c>
      <c r="J17" s="4" t="s">
        <v>89</v>
      </c>
    </row>
    <row r="18" spans="1:10" x14ac:dyDescent="0.25">
      <c r="A18" s="8" t="s">
        <v>76</v>
      </c>
      <c r="B18" s="8" t="s">
        <v>65</v>
      </c>
      <c r="C18" s="4" t="s">
        <v>79</v>
      </c>
      <c r="D18" s="4" t="s">
        <v>80</v>
      </c>
      <c r="E18" s="4" t="s">
        <v>85</v>
      </c>
      <c r="F18" s="4" t="s">
        <v>82</v>
      </c>
      <c r="G18" s="4" t="s">
        <v>82</v>
      </c>
      <c r="H18" s="4" t="s">
        <v>83</v>
      </c>
      <c r="I18" s="4" t="s">
        <v>88</v>
      </c>
      <c r="J18" s="4" t="s">
        <v>89</v>
      </c>
    </row>
    <row r="19" spans="1:10" x14ac:dyDescent="0.25">
      <c r="A19" s="8" t="s">
        <v>76</v>
      </c>
      <c r="B19" s="8" t="s">
        <v>66</v>
      </c>
      <c r="C19" s="4" t="s">
        <v>79</v>
      </c>
      <c r="D19" s="4" t="s">
        <v>80</v>
      </c>
      <c r="E19" s="4" t="s">
        <v>85</v>
      </c>
      <c r="F19" s="4" t="s">
        <v>81</v>
      </c>
      <c r="G19" s="4" t="s">
        <v>82</v>
      </c>
      <c r="H19" s="4" t="s">
        <v>83</v>
      </c>
      <c r="I19" s="4" t="s">
        <v>88</v>
      </c>
      <c r="J19" s="4" t="s">
        <v>89</v>
      </c>
    </row>
    <row r="20" spans="1:10" x14ac:dyDescent="0.25">
      <c r="A20" s="8" t="s">
        <v>76</v>
      </c>
      <c r="B20" s="8" t="s">
        <v>67</v>
      </c>
      <c r="C20" s="4" t="s">
        <v>80</v>
      </c>
      <c r="D20" s="4" t="s">
        <v>81</v>
      </c>
      <c r="E20" s="4" t="s">
        <v>82</v>
      </c>
      <c r="F20" s="4" t="s">
        <v>83</v>
      </c>
      <c r="G20" s="4" t="s">
        <v>88</v>
      </c>
      <c r="H20" s="4" t="s">
        <v>89</v>
      </c>
      <c r="I20" s="4" t="s">
        <v>91</v>
      </c>
      <c r="J20" s="4" t="s">
        <v>90</v>
      </c>
    </row>
    <row r="21" spans="1:10" x14ac:dyDescent="0.25">
      <c r="A21" s="8" t="s">
        <v>76</v>
      </c>
      <c r="B21" s="8" t="s">
        <v>68</v>
      </c>
      <c r="C21" s="4" t="s">
        <v>85</v>
      </c>
      <c r="D21" s="4" t="s">
        <v>81</v>
      </c>
      <c r="E21" s="4" t="s">
        <v>83</v>
      </c>
      <c r="F21" s="4" t="s">
        <v>81</v>
      </c>
      <c r="G21" s="4" t="s">
        <v>88</v>
      </c>
      <c r="H21" s="4" t="s">
        <v>88</v>
      </c>
      <c r="I21" s="4" t="s">
        <v>90</v>
      </c>
      <c r="J21" s="4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8101-012A-44A8-986A-0C0B292959C9}">
  <sheetPr>
    <tabColor rgb="FF00B0F0"/>
  </sheetPr>
  <dimension ref="A1:E17"/>
  <sheetViews>
    <sheetView workbookViewId="0">
      <selection sqref="A1:E17"/>
    </sheetView>
  </sheetViews>
  <sheetFormatPr baseColWidth="10" defaultColWidth="9.140625" defaultRowHeight="15" x14ac:dyDescent="0.25"/>
  <cols>
    <col min="1" max="1" width="30.5703125" bestFit="1" customWidth="1"/>
    <col min="2" max="2" width="16.28515625" bestFit="1" customWidth="1"/>
    <col min="3" max="3" width="19.5703125" bestFit="1" customWidth="1"/>
    <col min="4" max="4" width="17.42578125" bestFit="1" customWidth="1"/>
    <col min="5" max="5" width="19.42578125" bestFit="1" customWidth="1"/>
  </cols>
  <sheetData>
    <row r="1" spans="1:5" x14ac:dyDescent="0.25">
      <c r="A1" s="10" t="s">
        <v>0</v>
      </c>
      <c r="B1" s="10" t="s">
        <v>92</v>
      </c>
      <c r="C1" s="10" t="s">
        <v>93</v>
      </c>
      <c r="D1" s="10" t="s">
        <v>94</v>
      </c>
      <c r="E1" s="10" t="s">
        <v>95</v>
      </c>
    </row>
    <row r="2" spans="1:5" x14ac:dyDescent="0.25">
      <c r="A2" s="8" t="s">
        <v>6</v>
      </c>
      <c r="B2" s="8">
        <v>74855</v>
      </c>
      <c r="C2" s="8">
        <v>3585</v>
      </c>
      <c r="D2" s="8">
        <v>999</v>
      </c>
      <c r="E2" s="8">
        <v>613</v>
      </c>
    </row>
    <row r="3" spans="1:5" x14ac:dyDescent="0.25">
      <c r="A3" s="8" t="s">
        <v>7</v>
      </c>
      <c r="B3" s="8">
        <v>112456</v>
      </c>
      <c r="C3" s="8">
        <v>7086</v>
      </c>
      <c r="D3" s="8">
        <v>1399</v>
      </c>
      <c r="E3" s="8">
        <v>1731</v>
      </c>
    </row>
    <row r="4" spans="1:5" x14ac:dyDescent="0.25">
      <c r="A4" s="8" t="s">
        <v>8</v>
      </c>
      <c r="B4" s="8">
        <v>208190</v>
      </c>
      <c r="C4" s="8">
        <v>9216</v>
      </c>
      <c r="D4" s="8">
        <v>1833</v>
      </c>
      <c r="E4" s="8">
        <v>1388</v>
      </c>
    </row>
    <row r="5" spans="1:5" x14ac:dyDescent="0.25">
      <c r="A5" s="8" t="s">
        <v>9</v>
      </c>
      <c r="B5" s="8">
        <v>98469</v>
      </c>
      <c r="C5" s="8">
        <v>3628</v>
      </c>
      <c r="D5" s="8">
        <v>580</v>
      </c>
      <c r="E5" s="8">
        <v>355</v>
      </c>
    </row>
    <row r="6" spans="1:5" x14ac:dyDescent="0.25">
      <c r="A6" s="8" t="s">
        <v>10</v>
      </c>
      <c r="B6" s="8">
        <v>268472</v>
      </c>
      <c r="C6" s="8">
        <v>7667</v>
      </c>
      <c r="D6" s="8">
        <v>1096</v>
      </c>
      <c r="E6" s="8">
        <v>568</v>
      </c>
    </row>
    <row r="7" spans="1:5" x14ac:dyDescent="0.25">
      <c r="A7" s="8" t="s">
        <v>11</v>
      </c>
      <c r="B7" s="8">
        <v>656646</v>
      </c>
      <c r="C7" s="8">
        <v>20570</v>
      </c>
      <c r="D7" s="8">
        <v>1552</v>
      </c>
      <c r="E7" s="8">
        <v>2236</v>
      </c>
    </row>
    <row r="8" spans="1:5" x14ac:dyDescent="0.25">
      <c r="A8" s="8" t="s">
        <v>12</v>
      </c>
      <c r="B8" s="8">
        <v>2551460</v>
      </c>
      <c r="C8" s="8">
        <v>109817</v>
      </c>
      <c r="D8" s="8">
        <v>25856</v>
      </c>
      <c r="E8" s="8">
        <v>21796</v>
      </c>
    </row>
    <row r="9" spans="1:5" x14ac:dyDescent="0.25">
      <c r="A9" s="8" t="s">
        <v>50</v>
      </c>
      <c r="B9" s="8">
        <v>328971</v>
      </c>
      <c r="C9" s="8">
        <v>10639</v>
      </c>
      <c r="D9" s="8">
        <v>1443</v>
      </c>
      <c r="E9" s="8">
        <v>937</v>
      </c>
    </row>
    <row r="10" spans="1:5" x14ac:dyDescent="0.25">
      <c r="A10" s="8" t="s">
        <v>14</v>
      </c>
      <c r="B10" s="8">
        <v>380572</v>
      </c>
      <c r="C10" s="8">
        <v>13772</v>
      </c>
      <c r="D10" s="8">
        <v>2013</v>
      </c>
      <c r="E10" s="8">
        <v>1276</v>
      </c>
    </row>
    <row r="11" spans="1:5" x14ac:dyDescent="0.25">
      <c r="A11" s="8" t="s">
        <v>15</v>
      </c>
      <c r="B11" s="8">
        <v>176334</v>
      </c>
      <c r="C11" s="8">
        <v>3915</v>
      </c>
      <c r="D11" s="8">
        <v>817</v>
      </c>
      <c r="E11" s="8">
        <v>682</v>
      </c>
    </row>
    <row r="12" spans="1:5" x14ac:dyDescent="0.25">
      <c r="A12" s="8" t="s">
        <v>16</v>
      </c>
      <c r="B12" s="8">
        <v>549810</v>
      </c>
      <c r="C12" s="8">
        <v>18063</v>
      </c>
      <c r="D12" s="8">
        <v>2407</v>
      </c>
      <c r="E12" s="8">
        <v>620</v>
      </c>
    </row>
    <row r="13" spans="1:5" x14ac:dyDescent="0.25">
      <c r="A13" s="8" t="s">
        <v>55</v>
      </c>
      <c r="B13" s="8">
        <v>324920</v>
      </c>
      <c r="C13" s="8">
        <v>13329</v>
      </c>
      <c r="D13" s="8">
        <v>2393</v>
      </c>
      <c r="E13" s="8">
        <v>1003</v>
      </c>
    </row>
    <row r="14" spans="1:5" x14ac:dyDescent="0.25">
      <c r="A14" s="8" t="s">
        <v>57</v>
      </c>
      <c r="B14" s="8">
        <v>135807</v>
      </c>
      <c r="C14" s="8">
        <v>4052</v>
      </c>
      <c r="D14" s="8">
        <v>365</v>
      </c>
      <c r="E14" s="8">
        <v>615</v>
      </c>
    </row>
    <row r="15" spans="1:5" x14ac:dyDescent="0.25">
      <c r="A15" s="8" t="s">
        <v>59</v>
      </c>
      <c r="B15" s="8">
        <v>292848</v>
      </c>
      <c r="C15" s="8">
        <v>8672</v>
      </c>
      <c r="D15" s="8">
        <v>1837</v>
      </c>
      <c r="E15" s="8">
        <v>486</v>
      </c>
    </row>
    <row r="16" spans="1:5" x14ac:dyDescent="0.25">
      <c r="A16" s="8" t="s">
        <v>20</v>
      </c>
      <c r="B16" s="8">
        <v>38667</v>
      </c>
      <c r="C16" s="8">
        <v>1235</v>
      </c>
      <c r="D16" s="8">
        <v>81</v>
      </c>
      <c r="E16" s="8">
        <v>98</v>
      </c>
    </row>
    <row r="17" spans="1:5" x14ac:dyDescent="0.25">
      <c r="A17" s="8" t="s">
        <v>63</v>
      </c>
      <c r="B17" s="8">
        <v>63841</v>
      </c>
      <c r="C17" s="8">
        <v>1384</v>
      </c>
      <c r="D17" s="8">
        <v>115</v>
      </c>
      <c r="E17" s="8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12EE-4394-44BA-938A-BB38C68A0EF5}">
  <sheetPr>
    <tabColor rgb="FF92D050"/>
  </sheetPr>
  <dimension ref="A1:N22"/>
  <sheetViews>
    <sheetView workbookViewId="0">
      <selection activeCell="Q8" sqref="Q8"/>
    </sheetView>
  </sheetViews>
  <sheetFormatPr baseColWidth="10" defaultColWidth="9.140625" defaultRowHeight="15" x14ac:dyDescent="0.25"/>
  <cols>
    <col min="7" max="7" width="9.28515625" bestFit="1" customWidth="1"/>
    <col min="9" max="10" width="9.28515625" bestFit="1" customWidth="1"/>
    <col min="12" max="12" width="9.28515625" bestFit="1" customWidth="1"/>
    <col min="14" max="14" width="9.28515625" bestFit="1" customWidth="1"/>
  </cols>
  <sheetData>
    <row r="1" spans="1:14" x14ac:dyDescent="0.25">
      <c r="A1" s="10" t="s">
        <v>96</v>
      </c>
      <c r="B1" s="10" t="s">
        <v>97</v>
      </c>
      <c r="E1" t="s">
        <v>71</v>
      </c>
    </row>
    <row r="2" spans="1:14" x14ac:dyDescent="0.25">
      <c r="A2" s="8">
        <v>1996</v>
      </c>
      <c r="B2" s="13">
        <v>0.156</v>
      </c>
      <c r="E2" t="s">
        <v>42</v>
      </c>
    </row>
    <row r="3" spans="1:14" x14ac:dyDescent="0.25">
      <c r="A3" s="8">
        <v>1998</v>
      </c>
      <c r="B3" s="13">
        <v>0.13200000000000001</v>
      </c>
    </row>
    <row r="4" spans="1:14" x14ac:dyDescent="0.25">
      <c r="A4" s="8">
        <v>2000</v>
      </c>
      <c r="B4" s="13">
        <v>0.122</v>
      </c>
      <c r="E4" t="s">
        <v>43</v>
      </c>
    </row>
    <row r="5" spans="1:14" x14ac:dyDescent="0.25">
      <c r="A5" s="8">
        <v>2003</v>
      </c>
      <c r="B5" s="13">
        <v>0.105</v>
      </c>
      <c r="E5" s="10" t="s">
        <v>44</v>
      </c>
      <c r="F5" s="10" t="s">
        <v>45</v>
      </c>
      <c r="G5" s="10">
        <v>2006</v>
      </c>
      <c r="H5" s="10">
        <v>2009</v>
      </c>
      <c r="I5" s="10">
        <v>2011</v>
      </c>
      <c r="J5" s="10">
        <v>2013</v>
      </c>
      <c r="K5" s="10">
        <v>2015</v>
      </c>
      <c r="L5" s="10">
        <v>2017</v>
      </c>
      <c r="M5" s="10">
        <v>2020</v>
      </c>
      <c r="N5" s="10">
        <v>2022</v>
      </c>
    </row>
    <row r="6" spans="1:14" x14ac:dyDescent="0.25">
      <c r="A6" s="8">
        <v>2006</v>
      </c>
      <c r="B6" s="13">
        <v>0.1</v>
      </c>
      <c r="E6" s="8" t="s">
        <v>72</v>
      </c>
      <c r="F6" s="8" t="s">
        <v>98</v>
      </c>
      <c r="G6" s="8">
        <v>443302</v>
      </c>
      <c r="H6" s="8">
        <v>445543</v>
      </c>
      <c r="I6" s="8">
        <v>501754</v>
      </c>
      <c r="J6" s="8">
        <v>453202</v>
      </c>
      <c r="K6" s="8">
        <v>393250</v>
      </c>
      <c r="L6" s="8">
        <v>511091</v>
      </c>
      <c r="M6" s="8">
        <v>450679</v>
      </c>
      <c r="N6" s="8">
        <v>435593</v>
      </c>
    </row>
    <row r="7" spans="1:14" x14ac:dyDescent="0.25">
      <c r="A7" s="8">
        <v>2009</v>
      </c>
      <c r="B7" s="13">
        <v>9.6000000000000002E-2</v>
      </c>
      <c r="E7" s="8"/>
      <c r="F7" s="8"/>
      <c r="G7" s="8">
        <f>G6*100/G13</f>
        <v>10.227375235467353</v>
      </c>
      <c r="H7" s="8">
        <f t="shared" ref="H7:N7" si="0">H6*100/H13</f>
        <v>9.5333903926393493</v>
      </c>
      <c r="I7" s="8">
        <f t="shared" si="0"/>
        <v>10.173069549989973</v>
      </c>
      <c r="J7" s="8">
        <f t="shared" si="0"/>
        <v>8.7001142220899759</v>
      </c>
      <c r="K7" s="8">
        <f t="shared" si="0"/>
        <v>7.1880299058601134</v>
      </c>
      <c r="L7" s="8">
        <f t="shared" si="0"/>
        <v>8.9709454553050012</v>
      </c>
      <c r="M7" s="8">
        <f t="shared" si="0"/>
        <v>6.8309495386506978</v>
      </c>
      <c r="N7" s="8">
        <f t="shared" si="0"/>
        <v>6.382894856382558</v>
      </c>
    </row>
    <row r="8" spans="1:14" x14ac:dyDescent="0.25">
      <c r="A8" s="8">
        <v>2011</v>
      </c>
      <c r="B8" s="13">
        <v>9.9000000000000005E-2</v>
      </c>
      <c r="E8" t="s">
        <v>40</v>
      </c>
    </row>
    <row r="9" spans="1:14" x14ac:dyDescent="0.25">
      <c r="A9" s="8">
        <v>2013</v>
      </c>
      <c r="B9" s="13">
        <v>8.6999999999999994E-2</v>
      </c>
      <c r="E9" t="s">
        <v>42</v>
      </c>
    </row>
    <row r="10" spans="1:14" x14ac:dyDescent="0.25">
      <c r="A10" s="8">
        <v>2015</v>
      </c>
      <c r="B10" s="13">
        <v>7.1999999999999995E-2</v>
      </c>
    </row>
    <row r="11" spans="1:14" x14ac:dyDescent="0.25">
      <c r="A11" s="8">
        <v>2017</v>
      </c>
      <c r="B11" s="13">
        <v>8.5999999999999993E-2</v>
      </c>
      <c r="E11" t="s">
        <v>43</v>
      </c>
    </row>
    <row r="12" spans="1:14" x14ac:dyDescent="0.25">
      <c r="A12" s="8">
        <v>2020</v>
      </c>
      <c r="B12" s="13">
        <v>6.7000000000000004E-2</v>
      </c>
      <c r="E12" s="10" t="s">
        <v>44</v>
      </c>
      <c r="F12" s="10" t="s">
        <v>45</v>
      </c>
      <c r="G12" s="10">
        <v>2006</v>
      </c>
      <c r="H12" s="10">
        <v>2009</v>
      </c>
      <c r="I12" s="10">
        <v>2011</v>
      </c>
      <c r="J12" s="10">
        <v>2013</v>
      </c>
      <c r="K12" s="10">
        <v>2015</v>
      </c>
      <c r="L12" s="10">
        <v>2017</v>
      </c>
      <c r="M12" s="10">
        <v>2020</v>
      </c>
      <c r="N12" s="10">
        <v>2022</v>
      </c>
    </row>
    <row r="13" spans="1:14" x14ac:dyDescent="0.25">
      <c r="A13" s="8"/>
      <c r="B13" s="8"/>
      <c r="E13" s="8" t="s">
        <v>46</v>
      </c>
      <c r="F13" s="8" t="s">
        <v>98</v>
      </c>
      <c r="G13" s="8">
        <v>4334465</v>
      </c>
      <c r="H13" s="8">
        <v>4673500</v>
      </c>
      <c r="I13" s="8">
        <v>4932179</v>
      </c>
      <c r="J13" s="8">
        <v>5209150</v>
      </c>
      <c r="K13" s="8">
        <v>5470901</v>
      </c>
      <c r="L13" s="8">
        <v>5697181</v>
      </c>
      <c r="M13" s="8">
        <v>6597604</v>
      </c>
      <c r="N13" s="8">
        <v>6824380</v>
      </c>
    </row>
    <row r="14" spans="1:14" x14ac:dyDescent="0.25">
      <c r="A14" s="8"/>
      <c r="B14" s="8"/>
    </row>
    <row r="15" spans="1:14" x14ac:dyDescent="0.25">
      <c r="A15" s="9">
        <v>2006</v>
      </c>
      <c r="B15" s="14">
        <v>10.227375235467353</v>
      </c>
      <c r="G15">
        <v>2006</v>
      </c>
      <c r="H15">
        <v>2009</v>
      </c>
      <c r="I15">
        <v>2011</v>
      </c>
      <c r="J15">
        <v>2013</v>
      </c>
      <c r="K15">
        <v>2015</v>
      </c>
      <c r="L15">
        <v>2017</v>
      </c>
      <c r="M15">
        <v>2020</v>
      </c>
      <c r="N15">
        <v>2022</v>
      </c>
    </row>
    <row r="16" spans="1:14" x14ac:dyDescent="0.25">
      <c r="A16" s="9">
        <v>2009</v>
      </c>
      <c r="B16" s="14">
        <v>9.5333903926393493</v>
      </c>
      <c r="G16" s="5">
        <v>10.227375235467353</v>
      </c>
      <c r="H16" s="5">
        <v>9.5333903926393493</v>
      </c>
      <c r="I16" s="5">
        <v>10.173069549989973</v>
      </c>
      <c r="J16" s="5">
        <v>8.7001142220899759</v>
      </c>
      <c r="K16" s="5">
        <v>7.1880299058601134</v>
      </c>
      <c r="L16" s="5">
        <v>8.9709454553050012</v>
      </c>
      <c r="M16" s="5">
        <v>6.8309495386506978</v>
      </c>
      <c r="N16" s="5">
        <v>6.382894856382558</v>
      </c>
    </row>
    <row r="17" spans="1:2" x14ac:dyDescent="0.25">
      <c r="A17" s="9">
        <v>2011</v>
      </c>
      <c r="B17" s="14">
        <v>10.173069549989973</v>
      </c>
    </row>
    <row r="18" spans="1:2" x14ac:dyDescent="0.25">
      <c r="A18" s="9">
        <v>2013</v>
      </c>
      <c r="B18" s="14">
        <v>8.7001142220899759</v>
      </c>
    </row>
    <row r="19" spans="1:2" x14ac:dyDescent="0.25">
      <c r="A19" s="9">
        <v>2015</v>
      </c>
      <c r="B19" s="14">
        <v>7.1880299058601134</v>
      </c>
    </row>
    <row r="20" spans="1:2" x14ac:dyDescent="0.25">
      <c r="A20" s="9">
        <v>2017</v>
      </c>
      <c r="B20" s="14">
        <v>8.9709454553050012</v>
      </c>
    </row>
    <row r="21" spans="1:2" x14ac:dyDescent="0.25">
      <c r="A21" s="9">
        <v>2020</v>
      </c>
      <c r="B21" s="14">
        <v>6.8309495386506978</v>
      </c>
    </row>
    <row r="22" spans="1:2" x14ac:dyDescent="0.25">
      <c r="A22" s="9">
        <v>2022</v>
      </c>
      <c r="B22" s="14">
        <v>6.382894856382558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F98D-4E6B-4242-BDFC-0EF7BA330BB6}">
  <sheetPr>
    <tabColor rgb="FF92D050"/>
  </sheetPr>
  <dimension ref="A1:P44"/>
  <sheetViews>
    <sheetView workbookViewId="0">
      <selection activeCell="R17" sqref="R17"/>
    </sheetView>
  </sheetViews>
  <sheetFormatPr baseColWidth="10" defaultColWidth="9.140625" defaultRowHeight="15" x14ac:dyDescent="0.25"/>
  <cols>
    <col min="1" max="1" width="30.5703125" bestFit="1" customWidth="1"/>
    <col min="2" max="2" width="10" bestFit="1" customWidth="1"/>
    <col min="3" max="3" width="10.85546875" bestFit="1" customWidth="1"/>
    <col min="5" max="5" width="14" customWidth="1"/>
    <col min="6" max="6" width="23.5703125" customWidth="1"/>
  </cols>
  <sheetData>
    <row r="1" spans="1:16" x14ac:dyDescent="0.25">
      <c r="A1" s="7" t="s">
        <v>0</v>
      </c>
      <c r="B1" s="7" t="s">
        <v>99</v>
      </c>
      <c r="C1" s="7" t="s">
        <v>100</v>
      </c>
      <c r="E1" t="s">
        <v>40</v>
      </c>
      <c r="P1" t="s">
        <v>101</v>
      </c>
    </row>
    <row r="2" spans="1:16" x14ac:dyDescent="0.25">
      <c r="A2" s="8" t="s">
        <v>6</v>
      </c>
      <c r="B2" s="8">
        <v>80052</v>
      </c>
      <c r="C2" s="8">
        <v>7561</v>
      </c>
      <c r="E2" t="s">
        <v>42</v>
      </c>
    </row>
    <row r="3" spans="1:16" x14ac:dyDescent="0.25">
      <c r="A3" s="8" t="s">
        <v>7</v>
      </c>
      <c r="B3" s="8">
        <v>122672</v>
      </c>
      <c r="C3" s="8">
        <v>16078</v>
      </c>
    </row>
    <row r="4" spans="1:16" x14ac:dyDescent="0.25">
      <c r="A4" s="8" t="s">
        <v>8</v>
      </c>
      <c r="B4" s="8">
        <v>220627</v>
      </c>
      <c r="C4" s="8">
        <v>23689</v>
      </c>
      <c r="E4" t="s">
        <v>43</v>
      </c>
    </row>
    <row r="5" spans="1:16" x14ac:dyDescent="0.25">
      <c r="A5" s="8" t="s">
        <v>9</v>
      </c>
      <c r="B5" s="8">
        <v>103032</v>
      </c>
      <c r="C5" s="8">
        <v>7030</v>
      </c>
      <c r="E5" s="10" t="s">
        <v>44</v>
      </c>
      <c r="F5" s="10" t="s">
        <v>45</v>
      </c>
      <c r="G5" s="10">
        <v>2006</v>
      </c>
      <c r="H5" s="10">
        <v>2009</v>
      </c>
      <c r="I5" s="10">
        <v>2011</v>
      </c>
      <c r="J5" s="10">
        <v>2013</v>
      </c>
      <c r="K5" s="10">
        <v>2015</v>
      </c>
      <c r="L5" s="10">
        <v>2017</v>
      </c>
      <c r="M5" s="10">
        <v>2020</v>
      </c>
      <c r="N5" s="11">
        <v>2022</v>
      </c>
      <c r="O5" s="11">
        <v>2022</v>
      </c>
    </row>
    <row r="6" spans="1:16" x14ac:dyDescent="0.25">
      <c r="A6" s="8" t="s">
        <v>10</v>
      </c>
      <c r="B6" s="8">
        <v>277803</v>
      </c>
      <c r="C6" s="8">
        <v>15761</v>
      </c>
      <c r="E6" s="8" t="s">
        <v>46</v>
      </c>
      <c r="F6" s="8" t="s">
        <v>47</v>
      </c>
      <c r="G6" s="8">
        <v>48884</v>
      </c>
      <c r="H6" s="8">
        <v>51840</v>
      </c>
      <c r="I6" s="8">
        <v>57049</v>
      </c>
      <c r="J6" s="8">
        <v>60436</v>
      </c>
      <c r="K6" s="8">
        <v>66135</v>
      </c>
      <c r="L6" s="8">
        <v>71538</v>
      </c>
      <c r="M6" s="8">
        <v>80799</v>
      </c>
      <c r="N6" s="6">
        <v>80849</v>
      </c>
      <c r="O6" s="6">
        <v>10533</v>
      </c>
    </row>
    <row r="7" spans="1:16" x14ac:dyDescent="0.25">
      <c r="A7" s="8" t="s">
        <v>11</v>
      </c>
      <c r="B7" s="8">
        <v>681004</v>
      </c>
      <c r="C7" s="8">
        <v>37323</v>
      </c>
      <c r="E7" s="8" t="s">
        <v>46</v>
      </c>
      <c r="F7" s="8" t="s">
        <v>48</v>
      </c>
      <c r="G7" s="8">
        <v>71588</v>
      </c>
      <c r="H7" s="8">
        <v>73977</v>
      </c>
      <c r="I7" s="8">
        <v>80310</v>
      </c>
      <c r="J7" s="8">
        <v>85710</v>
      </c>
      <c r="K7" s="8">
        <v>95115</v>
      </c>
      <c r="L7" s="8">
        <v>93356</v>
      </c>
      <c r="M7" s="8">
        <v>123541</v>
      </c>
      <c r="N7" s="6">
        <v>124551</v>
      </c>
      <c r="O7" s="6">
        <v>15680</v>
      </c>
    </row>
    <row r="8" spans="1:16" x14ac:dyDescent="0.25">
      <c r="A8" s="8" t="s">
        <v>12</v>
      </c>
      <c r="B8" s="8">
        <v>2708929</v>
      </c>
      <c r="C8" s="8">
        <v>225769</v>
      </c>
      <c r="E8" s="8" t="s">
        <v>46</v>
      </c>
      <c r="F8" s="8" t="s">
        <v>49</v>
      </c>
      <c r="G8" s="8">
        <v>123773</v>
      </c>
      <c r="H8" s="8">
        <v>127767</v>
      </c>
      <c r="I8" s="8">
        <v>141547</v>
      </c>
      <c r="J8" s="8">
        <v>145478</v>
      </c>
      <c r="K8" s="8">
        <v>167860</v>
      </c>
      <c r="L8" s="8">
        <v>183659</v>
      </c>
      <c r="M8" s="8">
        <v>223112</v>
      </c>
      <c r="N8" s="6">
        <v>231464</v>
      </c>
      <c r="O8" s="6">
        <v>23150</v>
      </c>
    </row>
    <row r="9" spans="1:16" x14ac:dyDescent="0.25">
      <c r="A9" s="8" t="s">
        <v>50</v>
      </c>
      <c r="B9" s="8">
        <v>341990</v>
      </c>
      <c r="C9" s="8">
        <v>14533</v>
      </c>
      <c r="E9" s="8" t="s">
        <v>46</v>
      </c>
      <c r="F9" s="8" t="s">
        <v>51</v>
      </c>
      <c r="G9" s="8">
        <v>69595</v>
      </c>
      <c r="H9" s="8">
        <v>71704</v>
      </c>
      <c r="I9" s="8">
        <v>79859</v>
      </c>
      <c r="J9" s="8">
        <v>78405</v>
      </c>
      <c r="K9" s="8">
        <v>83353</v>
      </c>
      <c r="L9" s="8">
        <v>90458</v>
      </c>
      <c r="M9" s="8">
        <v>103153</v>
      </c>
      <c r="N9" s="6">
        <v>108184</v>
      </c>
      <c r="O9" s="6">
        <v>9431</v>
      </c>
    </row>
    <row r="10" spans="1:16" x14ac:dyDescent="0.25">
      <c r="A10" s="8" t="s">
        <v>14</v>
      </c>
      <c r="B10" s="8">
        <v>397633</v>
      </c>
      <c r="C10" s="8">
        <v>23482</v>
      </c>
      <c r="E10" s="8" t="s">
        <v>46</v>
      </c>
      <c r="F10" s="8" t="s">
        <v>52</v>
      </c>
      <c r="G10" s="8">
        <v>172230</v>
      </c>
      <c r="H10" s="8">
        <v>198824</v>
      </c>
      <c r="I10" s="8">
        <v>199152</v>
      </c>
      <c r="J10" s="8">
        <v>204323</v>
      </c>
      <c r="K10" s="8">
        <v>226049</v>
      </c>
      <c r="L10" s="8">
        <v>230239</v>
      </c>
      <c r="M10" s="8">
        <v>277074</v>
      </c>
      <c r="N10" s="6">
        <v>308697</v>
      </c>
      <c r="O10" s="6">
        <v>12896</v>
      </c>
    </row>
    <row r="11" spans="1:16" x14ac:dyDescent="0.25">
      <c r="A11" s="8" t="s">
        <v>15</v>
      </c>
      <c r="B11" s="8">
        <v>181748</v>
      </c>
      <c r="C11" s="8">
        <v>4799</v>
      </c>
      <c r="E11" s="8" t="s">
        <v>46</v>
      </c>
      <c r="F11" s="8" t="s">
        <v>53</v>
      </c>
      <c r="G11" s="8">
        <v>454157</v>
      </c>
      <c r="H11" s="8">
        <v>495703</v>
      </c>
      <c r="I11" s="8">
        <v>539774</v>
      </c>
      <c r="J11" s="8">
        <v>550035</v>
      </c>
      <c r="K11" s="8">
        <v>593288</v>
      </c>
      <c r="L11" s="8">
        <v>609439</v>
      </c>
      <c r="M11" s="8">
        <v>678437</v>
      </c>
      <c r="N11" s="6">
        <v>698395</v>
      </c>
      <c r="O11" s="6">
        <v>31322</v>
      </c>
    </row>
    <row r="12" spans="1:16" x14ac:dyDescent="0.25">
      <c r="A12" s="8" t="s">
        <v>16</v>
      </c>
      <c r="B12" s="8">
        <v>570900</v>
      </c>
      <c r="C12" s="8">
        <v>27579</v>
      </c>
      <c r="E12" s="8" t="s">
        <v>46</v>
      </c>
      <c r="F12" s="8" t="s">
        <v>54</v>
      </c>
      <c r="G12" s="8">
        <v>1731412</v>
      </c>
      <c r="H12" s="8">
        <v>1854279</v>
      </c>
      <c r="I12" s="8">
        <v>1962653</v>
      </c>
      <c r="J12" s="8">
        <v>2099975</v>
      </c>
      <c r="K12" s="8">
        <v>2145397</v>
      </c>
      <c r="L12" s="8">
        <v>2230879</v>
      </c>
      <c r="M12" s="8">
        <v>2730899</v>
      </c>
      <c r="N12" s="6">
        <v>2770002</v>
      </c>
      <c r="O12" s="6">
        <v>252270</v>
      </c>
    </row>
    <row r="13" spans="1:16" x14ac:dyDescent="0.25">
      <c r="A13" s="8" t="s">
        <v>55</v>
      </c>
      <c r="B13" s="8">
        <v>341645</v>
      </c>
      <c r="C13" s="8">
        <v>13367</v>
      </c>
      <c r="E13" s="8" t="s">
        <v>46</v>
      </c>
      <c r="F13" s="8" t="s">
        <v>56</v>
      </c>
      <c r="G13" s="8">
        <v>227927</v>
      </c>
      <c r="H13" s="8">
        <v>246995</v>
      </c>
      <c r="I13" s="8">
        <v>262811</v>
      </c>
      <c r="J13" s="8">
        <v>276731</v>
      </c>
      <c r="K13" s="8">
        <v>291964</v>
      </c>
      <c r="L13" s="8">
        <v>303708</v>
      </c>
      <c r="M13" s="8">
        <v>346119</v>
      </c>
      <c r="N13" s="6">
        <v>359284</v>
      </c>
      <c r="O13" s="6">
        <v>18832</v>
      </c>
    </row>
    <row r="14" spans="1:16" x14ac:dyDescent="0.25">
      <c r="A14" s="8" t="s">
        <v>57</v>
      </c>
      <c r="B14" s="8">
        <v>140839</v>
      </c>
      <c r="C14" s="8">
        <v>5316</v>
      </c>
      <c r="E14" s="8" t="s">
        <v>46</v>
      </c>
      <c r="F14" s="8" t="s">
        <v>58</v>
      </c>
      <c r="G14" s="8">
        <v>261625</v>
      </c>
      <c r="H14" s="8">
        <v>295243</v>
      </c>
      <c r="I14" s="8">
        <v>300797</v>
      </c>
      <c r="J14" s="8">
        <v>326633</v>
      </c>
      <c r="K14" s="8">
        <v>338807</v>
      </c>
      <c r="L14" s="8">
        <v>351986</v>
      </c>
      <c r="M14" s="8">
        <v>394704</v>
      </c>
      <c r="N14" s="6">
        <v>421641</v>
      </c>
      <c r="O14" s="6">
        <v>16166</v>
      </c>
    </row>
    <row r="15" spans="1:16" x14ac:dyDescent="0.25">
      <c r="A15" s="8" t="s">
        <v>59</v>
      </c>
      <c r="B15" s="8">
        <v>303843</v>
      </c>
      <c r="C15" s="8">
        <v>12357</v>
      </c>
      <c r="E15" s="8" t="s">
        <v>46</v>
      </c>
      <c r="F15" s="8" t="s">
        <v>60</v>
      </c>
      <c r="G15" s="8"/>
      <c r="H15" s="8"/>
      <c r="I15" s="8"/>
      <c r="J15" s="8"/>
      <c r="K15" s="8"/>
      <c r="L15" s="8">
        <v>162902</v>
      </c>
      <c r="M15" s="8">
        <v>179586</v>
      </c>
      <c r="N15" s="6">
        <v>192023</v>
      </c>
      <c r="O15" s="6">
        <v>4935</v>
      </c>
    </row>
    <row r="16" spans="1:16" x14ac:dyDescent="0.25">
      <c r="A16" s="8" t="s">
        <v>20</v>
      </c>
      <c r="B16" s="8">
        <v>40081</v>
      </c>
      <c r="C16" s="8">
        <v>1217</v>
      </c>
      <c r="E16" s="8" t="s">
        <v>46</v>
      </c>
      <c r="F16" s="8" t="s">
        <v>62</v>
      </c>
      <c r="G16" s="8">
        <v>525834</v>
      </c>
      <c r="H16" s="8">
        <v>564715</v>
      </c>
      <c r="I16" s="8">
        <v>581913</v>
      </c>
      <c r="J16" s="8">
        <v>612900</v>
      </c>
      <c r="K16" s="8">
        <v>659220</v>
      </c>
      <c r="L16" s="8">
        <v>529876</v>
      </c>
      <c r="M16" s="8">
        <v>571222</v>
      </c>
      <c r="N16" s="6">
        <v>582013</v>
      </c>
      <c r="O16" s="6">
        <v>18534</v>
      </c>
    </row>
    <row r="17" spans="1:15" x14ac:dyDescent="0.25">
      <c r="A17" s="8" t="s">
        <v>63</v>
      </c>
      <c r="B17" s="8">
        <v>65528</v>
      </c>
      <c r="C17" s="8">
        <v>2252</v>
      </c>
      <c r="E17" s="8" t="s">
        <v>46</v>
      </c>
      <c r="F17" s="8" t="s">
        <v>64</v>
      </c>
      <c r="G17" s="8">
        <v>252311</v>
      </c>
      <c r="H17" s="8">
        <v>268738</v>
      </c>
      <c r="I17" s="8">
        <v>278056</v>
      </c>
      <c r="J17" s="8">
        <v>296984</v>
      </c>
      <c r="K17" s="8">
        <v>309403</v>
      </c>
      <c r="L17" s="8">
        <v>326472</v>
      </c>
      <c r="M17" s="8">
        <v>339554</v>
      </c>
      <c r="N17" s="6">
        <v>364355</v>
      </c>
      <c r="O17" s="6">
        <v>10063</v>
      </c>
    </row>
    <row r="18" spans="1:15" x14ac:dyDescent="0.25">
      <c r="E18" s="8" t="s">
        <v>46</v>
      </c>
      <c r="F18" s="8" t="s">
        <v>65</v>
      </c>
      <c r="G18" s="8">
        <v>100292</v>
      </c>
      <c r="H18" s="8">
        <v>111085</v>
      </c>
      <c r="I18" s="8">
        <v>114861</v>
      </c>
      <c r="J18" s="8">
        <v>123498</v>
      </c>
      <c r="K18" s="8">
        <v>126947</v>
      </c>
      <c r="L18" s="8">
        <v>130927</v>
      </c>
      <c r="M18" s="8">
        <v>140481</v>
      </c>
      <c r="N18" s="6">
        <v>147334</v>
      </c>
      <c r="O18" s="6">
        <v>3773</v>
      </c>
    </row>
    <row r="19" spans="1:15" x14ac:dyDescent="0.25">
      <c r="E19" s="8" t="s">
        <v>46</v>
      </c>
      <c r="F19" s="8" t="s">
        <v>66</v>
      </c>
      <c r="G19" s="8">
        <v>219004</v>
      </c>
      <c r="H19" s="8">
        <v>231606</v>
      </c>
      <c r="I19" s="8">
        <v>247366</v>
      </c>
      <c r="J19" s="8">
        <v>262291</v>
      </c>
      <c r="K19" s="8">
        <v>273411</v>
      </c>
      <c r="L19" s="8">
        <v>286110</v>
      </c>
      <c r="M19" s="8">
        <v>301903</v>
      </c>
      <c r="N19" s="6">
        <v>325860</v>
      </c>
      <c r="O19" s="6">
        <v>6144</v>
      </c>
    </row>
    <row r="20" spans="1:15" x14ac:dyDescent="0.25">
      <c r="E20" s="8" t="s">
        <v>46</v>
      </c>
      <c r="F20" s="8" t="s">
        <v>67</v>
      </c>
      <c r="G20" s="8">
        <v>28277</v>
      </c>
      <c r="H20" s="8">
        <v>30626</v>
      </c>
      <c r="I20" s="8">
        <v>32536</v>
      </c>
      <c r="J20" s="8">
        <v>33725</v>
      </c>
      <c r="K20" s="8">
        <v>35566</v>
      </c>
      <c r="L20" s="8">
        <v>37244</v>
      </c>
      <c r="M20" s="8">
        <v>40799</v>
      </c>
      <c r="N20" s="6">
        <v>40472</v>
      </c>
      <c r="O20" s="6">
        <v>778</v>
      </c>
    </row>
    <row r="21" spans="1:15" x14ac:dyDescent="0.25">
      <c r="E21" s="8" t="s">
        <v>46</v>
      </c>
      <c r="F21" s="8" t="s">
        <v>68</v>
      </c>
      <c r="G21" s="8">
        <v>47556</v>
      </c>
      <c r="H21" s="8">
        <v>50398</v>
      </c>
      <c r="I21" s="8">
        <v>53495</v>
      </c>
      <c r="J21" s="8">
        <v>52026</v>
      </c>
      <c r="K21" s="8">
        <v>58386</v>
      </c>
      <c r="L21" s="8">
        <v>58388</v>
      </c>
      <c r="M21" s="8">
        <v>66221</v>
      </c>
      <c r="N21" s="6">
        <v>69256</v>
      </c>
      <c r="O21" s="6">
        <v>1086</v>
      </c>
    </row>
    <row r="24" spans="1:15" x14ac:dyDescent="0.25">
      <c r="E24" t="s">
        <v>71</v>
      </c>
    </row>
    <row r="25" spans="1:15" x14ac:dyDescent="0.25">
      <c r="E25" t="s">
        <v>42</v>
      </c>
    </row>
    <row r="27" spans="1:15" x14ac:dyDescent="0.25">
      <c r="E27" t="s">
        <v>43</v>
      </c>
    </row>
    <row r="28" spans="1:15" x14ac:dyDescent="0.25">
      <c r="E28" s="7" t="s">
        <v>44</v>
      </c>
      <c r="F28" s="7" t="s">
        <v>45</v>
      </c>
      <c r="G28" s="7">
        <v>2006</v>
      </c>
      <c r="H28" s="7">
        <v>2009</v>
      </c>
      <c r="I28" s="7">
        <v>2011</v>
      </c>
      <c r="J28" s="7">
        <v>2013</v>
      </c>
      <c r="K28" s="7">
        <v>2015</v>
      </c>
      <c r="L28" s="7">
        <v>2017</v>
      </c>
      <c r="M28" s="7">
        <v>2020</v>
      </c>
      <c r="N28" s="7">
        <v>2022</v>
      </c>
    </row>
    <row r="29" spans="1:15" x14ac:dyDescent="0.25">
      <c r="E29" s="8" t="s">
        <v>72</v>
      </c>
      <c r="F29" s="8" t="s">
        <v>47</v>
      </c>
      <c r="G29" s="8">
        <v>7979</v>
      </c>
      <c r="H29" s="8">
        <v>7268</v>
      </c>
      <c r="I29" s="8">
        <v>11184</v>
      </c>
      <c r="J29" s="8">
        <v>9769</v>
      </c>
      <c r="K29" s="8">
        <v>9566</v>
      </c>
      <c r="L29" s="8">
        <v>8018</v>
      </c>
      <c r="M29" s="8">
        <v>8031</v>
      </c>
      <c r="N29" s="8">
        <v>10533</v>
      </c>
    </row>
    <row r="30" spans="1:15" x14ac:dyDescent="0.25">
      <c r="E30" s="8" t="s">
        <v>72</v>
      </c>
      <c r="F30" s="8" t="s">
        <v>48</v>
      </c>
      <c r="G30" s="8">
        <v>11686</v>
      </c>
      <c r="H30" s="8">
        <v>12496</v>
      </c>
      <c r="I30" s="8">
        <v>11942</v>
      </c>
      <c r="J30" s="8">
        <v>10767</v>
      </c>
      <c r="K30" s="8">
        <v>11292</v>
      </c>
      <c r="L30" s="8">
        <v>13435</v>
      </c>
      <c r="M30" s="8">
        <v>16360</v>
      </c>
      <c r="N30" s="8">
        <v>15680</v>
      </c>
    </row>
    <row r="31" spans="1:15" x14ac:dyDescent="0.25">
      <c r="E31" s="8" t="s">
        <v>72</v>
      </c>
      <c r="F31" s="8" t="s">
        <v>49</v>
      </c>
      <c r="G31" s="8">
        <v>25038</v>
      </c>
      <c r="H31" s="8">
        <v>20653</v>
      </c>
      <c r="I31" s="8">
        <v>30653</v>
      </c>
      <c r="J31" s="8">
        <v>21916</v>
      </c>
      <c r="K31" s="8">
        <v>22727</v>
      </c>
      <c r="L31" s="8">
        <v>22780</v>
      </c>
      <c r="M31" s="8">
        <v>23061</v>
      </c>
      <c r="N31" s="8">
        <v>23150</v>
      </c>
    </row>
    <row r="32" spans="1:15" x14ac:dyDescent="0.25">
      <c r="E32" s="8" t="s">
        <v>72</v>
      </c>
      <c r="F32" s="8" t="s">
        <v>51</v>
      </c>
      <c r="G32" s="8">
        <v>9632</v>
      </c>
      <c r="H32" s="8">
        <v>6917</v>
      </c>
      <c r="I32" s="8">
        <v>10056</v>
      </c>
      <c r="J32" s="8">
        <v>9685</v>
      </c>
      <c r="K32" s="8">
        <v>8873</v>
      </c>
      <c r="L32" s="8">
        <v>10774</v>
      </c>
      <c r="M32" s="8">
        <v>7204</v>
      </c>
      <c r="N32" s="8">
        <v>9431</v>
      </c>
    </row>
    <row r="33" spans="5:14" x14ac:dyDescent="0.25">
      <c r="E33" s="8" t="s">
        <v>72</v>
      </c>
      <c r="F33" s="8" t="s">
        <v>52</v>
      </c>
      <c r="G33" s="8">
        <v>23036</v>
      </c>
      <c r="H33" s="8">
        <v>18750</v>
      </c>
      <c r="I33" s="8">
        <v>19676</v>
      </c>
      <c r="J33" s="8">
        <v>17005</v>
      </c>
      <c r="K33" s="8">
        <v>13960</v>
      </c>
      <c r="L33" s="8">
        <v>22605</v>
      </c>
      <c r="M33" s="8">
        <v>17039</v>
      </c>
      <c r="N33" s="8">
        <v>12896</v>
      </c>
    </row>
    <row r="34" spans="5:14" x14ac:dyDescent="0.25">
      <c r="E34" s="8" t="s">
        <v>72</v>
      </c>
      <c r="F34" s="8" t="s">
        <v>53</v>
      </c>
      <c r="G34" s="8">
        <v>41287</v>
      </c>
      <c r="H34" s="8">
        <v>34993</v>
      </c>
      <c r="I34" s="8">
        <v>45703</v>
      </c>
      <c r="J34" s="8">
        <v>35815</v>
      </c>
      <c r="K34" s="8">
        <v>23968</v>
      </c>
      <c r="L34" s="8">
        <v>39989</v>
      </c>
      <c r="M34" s="8">
        <v>38416</v>
      </c>
      <c r="N34" s="8">
        <v>31322</v>
      </c>
    </row>
    <row r="35" spans="5:14" x14ac:dyDescent="0.25">
      <c r="E35" s="8" t="s">
        <v>72</v>
      </c>
      <c r="F35" s="8" t="s">
        <v>54</v>
      </c>
      <c r="G35" s="8">
        <v>175106</v>
      </c>
      <c r="H35" s="8">
        <v>209682</v>
      </c>
      <c r="I35" s="8">
        <v>221044</v>
      </c>
      <c r="J35" s="8">
        <v>235528</v>
      </c>
      <c r="K35" s="8">
        <v>207705</v>
      </c>
      <c r="L35" s="8">
        <v>278840</v>
      </c>
      <c r="M35" s="8">
        <v>230598</v>
      </c>
      <c r="N35" s="8">
        <v>252270</v>
      </c>
    </row>
    <row r="36" spans="5:14" x14ac:dyDescent="0.25">
      <c r="E36" s="8" t="s">
        <v>72</v>
      </c>
      <c r="F36" s="8" t="s">
        <v>56</v>
      </c>
      <c r="G36" s="8">
        <v>20495</v>
      </c>
      <c r="H36" s="8">
        <v>27771</v>
      </c>
      <c r="I36" s="8">
        <v>19604</v>
      </c>
      <c r="J36" s="8">
        <v>17309</v>
      </c>
      <c r="K36" s="8">
        <v>15096</v>
      </c>
      <c r="L36" s="8">
        <v>17199</v>
      </c>
      <c r="M36" s="8">
        <v>15744</v>
      </c>
      <c r="N36" s="8">
        <v>18832</v>
      </c>
    </row>
    <row r="37" spans="5:14" x14ac:dyDescent="0.25">
      <c r="E37" s="8" t="s">
        <v>72</v>
      </c>
      <c r="F37" s="8" t="s">
        <v>58</v>
      </c>
      <c r="G37" s="8">
        <v>33629</v>
      </c>
      <c r="H37" s="8">
        <v>22102</v>
      </c>
      <c r="I37" s="8">
        <v>36453</v>
      </c>
      <c r="J37" s="8">
        <v>24079</v>
      </c>
      <c r="K37" s="8">
        <v>18136</v>
      </c>
      <c r="L37" s="8">
        <v>19824</v>
      </c>
      <c r="M37" s="8">
        <v>23858</v>
      </c>
      <c r="N37" s="8">
        <v>16166</v>
      </c>
    </row>
    <row r="38" spans="5:14" x14ac:dyDescent="0.25">
      <c r="E38" s="8" t="s">
        <v>72</v>
      </c>
      <c r="F38" s="8" t="s">
        <v>60</v>
      </c>
      <c r="G38" s="8"/>
      <c r="H38" s="8"/>
      <c r="I38" s="8"/>
      <c r="J38" s="8"/>
      <c r="K38" s="8"/>
      <c r="L38" s="8">
        <v>9036</v>
      </c>
      <c r="M38" s="8">
        <v>5270</v>
      </c>
      <c r="N38" s="8">
        <v>4935</v>
      </c>
    </row>
    <row r="39" spans="5:14" x14ac:dyDescent="0.25">
      <c r="E39" s="8" t="s">
        <v>72</v>
      </c>
      <c r="F39" s="8" t="s">
        <v>62</v>
      </c>
      <c r="G39" s="8">
        <v>50431</v>
      </c>
      <c r="H39" s="8">
        <v>42845</v>
      </c>
      <c r="I39" s="8">
        <v>56936</v>
      </c>
      <c r="J39" s="8">
        <v>39673</v>
      </c>
      <c r="K39" s="8">
        <v>33393</v>
      </c>
      <c r="L39" s="8">
        <v>36274</v>
      </c>
      <c r="M39" s="8">
        <v>28024</v>
      </c>
      <c r="N39" s="8">
        <v>18534</v>
      </c>
    </row>
    <row r="40" spans="5:14" x14ac:dyDescent="0.25">
      <c r="E40" s="8" t="s">
        <v>72</v>
      </c>
      <c r="F40" s="8" t="s">
        <v>64</v>
      </c>
      <c r="G40" s="8">
        <v>20571</v>
      </c>
      <c r="H40" s="8">
        <v>14673</v>
      </c>
      <c r="I40" s="8">
        <v>18771</v>
      </c>
      <c r="J40" s="8">
        <v>13782</v>
      </c>
      <c r="K40" s="8">
        <v>14118</v>
      </c>
      <c r="L40" s="8">
        <v>14826</v>
      </c>
      <c r="M40" s="8">
        <v>14212</v>
      </c>
      <c r="N40" s="8">
        <v>10063</v>
      </c>
    </row>
    <row r="41" spans="5:14" x14ac:dyDescent="0.25">
      <c r="E41" s="8" t="s">
        <v>72</v>
      </c>
      <c r="F41" s="8" t="s">
        <v>65</v>
      </c>
      <c r="G41" s="8">
        <v>5728</v>
      </c>
      <c r="H41" s="8">
        <v>9482</v>
      </c>
      <c r="I41" s="8">
        <v>5690</v>
      </c>
      <c r="J41" s="8">
        <v>4580</v>
      </c>
      <c r="K41" s="8">
        <v>4628</v>
      </c>
      <c r="L41" s="8">
        <v>4070</v>
      </c>
      <c r="M41" s="8">
        <v>5841</v>
      </c>
      <c r="N41" s="8">
        <v>3773</v>
      </c>
    </row>
    <row r="42" spans="5:14" x14ac:dyDescent="0.25">
      <c r="E42" s="8" t="s">
        <v>72</v>
      </c>
      <c r="F42" s="8" t="s">
        <v>66</v>
      </c>
      <c r="G42" s="8">
        <v>15527</v>
      </c>
      <c r="H42" s="8">
        <v>13209</v>
      </c>
      <c r="I42" s="8">
        <v>10786</v>
      </c>
      <c r="J42" s="8">
        <v>9939</v>
      </c>
      <c r="K42" s="8">
        <v>7799</v>
      </c>
      <c r="L42" s="8">
        <v>10444</v>
      </c>
      <c r="M42" s="8">
        <v>13126</v>
      </c>
      <c r="N42" s="8">
        <v>6144</v>
      </c>
    </row>
    <row r="43" spans="5:14" x14ac:dyDescent="0.25">
      <c r="E43" s="8" t="s">
        <v>72</v>
      </c>
      <c r="F43" s="8" t="s">
        <v>67</v>
      </c>
      <c r="G43" s="8">
        <v>1865</v>
      </c>
      <c r="H43" s="8">
        <v>2140</v>
      </c>
      <c r="I43" s="8">
        <v>1317</v>
      </c>
      <c r="J43" s="8">
        <v>1327</v>
      </c>
      <c r="K43" s="8">
        <v>733</v>
      </c>
      <c r="L43" s="8">
        <v>531</v>
      </c>
      <c r="M43" s="8">
        <v>1154</v>
      </c>
      <c r="N43" s="8">
        <v>778</v>
      </c>
    </row>
    <row r="44" spans="5:14" x14ac:dyDescent="0.25">
      <c r="E44" s="8" t="s">
        <v>72</v>
      </c>
      <c r="F44" s="8" t="s">
        <v>68</v>
      </c>
      <c r="G44" s="8">
        <v>1292</v>
      </c>
      <c r="H44" s="8">
        <v>2562</v>
      </c>
      <c r="I44" s="8">
        <v>1939</v>
      </c>
      <c r="J44" s="8">
        <v>2028</v>
      </c>
      <c r="K44" s="8">
        <v>1256</v>
      </c>
      <c r="L44" s="8">
        <v>2446</v>
      </c>
      <c r="M44" s="8">
        <v>2741</v>
      </c>
      <c r="N44" s="8">
        <v>1086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96F0-3F75-44D3-A39A-E834B5F5527C}">
  <sheetPr>
    <tabColor rgb="FFFFC000"/>
  </sheetPr>
  <dimension ref="A1:H10"/>
  <sheetViews>
    <sheetView workbookViewId="0">
      <selection sqref="A1:H10"/>
    </sheetView>
  </sheetViews>
  <sheetFormatPr baseColWidth="10" defaultColWidth="9.140625" defaultRowHeight="15" x14ac:dyDescent="0.25"/>
  <sheetData>
    <row r="1" spans="1:8" x14ac:dyDescent="0.25">
      <c r="A1" s="15" t="s">
        <v>102</v>
      </c>
      <c r="B1" s="15" t="s">
        <v>103</v>
      </c>
      <c r="C1" s="15" t="s">
        <v>104</v>
      </c>
      <c r="D1" s="15" t="s">
        <v>105</v>
      </c>
      <c r="E1" s="15" t="s">
        <v>106</v>
      </c>
      <c r="F1" s="15" t="s">
        <v>107</v>
      </c>
      <c r="G1" s="15" t="s">
        <v>108</v>
      </c>
      <c r="H1" s="15" t="s">
        <v>109</v>
      </c>
    </row>
    <row r="2" spans="1:8" x14ac:dyDescent="0.25">
      <c r="A2" s="16" t="s">
        <v>110</v>
      </c>
      <c r="B2" s="16">
        <v>5628</v>
      </c>
      <c r="C2" s="16">
        <v>17247</v>
      </c>
      <c r="D2" s="16">
        <v>1591</v>
      </c>
      <c r="E2" s="16">
        <v>2093</v>
      </c>
      <c r="F2" s="16">
        <v>2535</v>
      </c>
      <c r="G2" s="16">
        <v>4734</v>
      </c>
      <c r="H2" s="16">
        <v>4335</v>
      </c>
    </row>
    <row r="3" spans="1:8" x14ac:dyDescent="0.25">
      <c r="A3" s="17">
        <v>45218</v>
      </c>
      <c r="B3" s="16">
        <v>6150</v>
      </c>
      <c r="C3" s="16">
        <v>17587</v>
      </c>
      <c r="D3" s="16">
        <v>1443</v>
      </c>
      <c r="E3" s="16">
        <v>1990</v>
      </c>
      <c r="F3" s="16">
        <v>2527</v>
      </c>
      <c r="G3" s="16">
        <v>4931</v>
      </c>
      <c r="H3" s="16">
        <v>3941</v>
      </c>
    </row>
    <row r="4" spans="1:8" x14ac:dyDescent="0.25">
      <c r="A4" s="16" t="s">
        <v>111</v>
      </c>
      <c r="B4" s="16">
        <v>6920</v>
      </c>
      <c r="C4" s="16">
        <v>18765</v>
      </c>
      <c r="D4" s="16">
        <v>1475</v>
      </c>
      <c r="E4" s="16">
        <v>2896</v>
      </c>
      <c r="F4" s="16">
        <v>2663</v>
      </c>
      <c r="G4" s="16">
        <v>5098</v>
      </c>
      <c r="H4" s="16">
        <v>4096</v>
      </c>
    </row>
    <row r="5" spans="1:8" x14ac:dyDescent="0.25">
      <c r="A5" s="16" t="s">
        <v>112</v>
      </c>
      <c r="B5" s="16">
        <v>6535</v>
      </c>
      <c r="C5" s="16">
        <v>18262</v>
      </c>
      <c r="D5" s="16">
        <v>1743</v>
      </c>
      <c r="E5" s="16">
        <v>2705</v>
      </c>
      <c r="F5" s="16">
        <v>2861</v>
      </c>
      <c r="G5" s="16">
        <v>5161</v>
      </c>
      <c r="H5" s="16">
        <v>4189</v>
      </c>
    </row>
    <row r="6" spans="1:8" x14ac:dyDescent="0.25">
      <c r="A6" s="16" t="s">
        <v>113</v>
      </c>
      <c r="B6" s="16">
        <v>6453</v>
      </c>
      <c r="C6" s="16">
        <v>16765</v>
      </c>
      <c r="D6" s="16">
        <v>1328</v>
      </c>
      <c r="E6" s="16">
        <v>2140</v>
      </c>
      <c r="F6" s="16">
        <v>2662</v>
      </c>
      <c r="G6" s="16">
        <v>4804</v>
      </c>
      <c r="H6" s="16">
        <v>3673</v>
      </c>
    </row>
    <row r="7" spans="1:8" x14ac:dyDescent="0.25">
      <c r="A7" s="16" t="s">
        <v>114</v>
      </c>
      <c r="B7" s="16">
        <v>6177</v>
      </c>
      <c r="C7" s="16">
        <v>17182</v>
      </c>
      <c r="D7" s="16">
        <v>1539</v>
      </c>
      <c r="E7" s="16">
        <v>1735</v>
      </c>
      <c r="F7" s="16">
        <v>2641</v>
      </c>
      <c r="G7" s="16">
        <v>4603</v>
      </c>
      <c r="H7" s="16">
        <v>3303</v>
      </c>
    </row>
    <row r="8" spans="1:8" x14ac:dyDescent="0.25">
      <c r="A8" s="16" t="s">
        <v>115</v>
      </c>
      <c r="B8" s="16">
        <v>4671</v>
      </c>
      <c r="C8" s="16">
        <v>11816</v>
      </c>
      <c r="D8" s="16">
        <v>1279</v>
      </c>
      <c r="E8" s="16">
        <v>1052</v>
      </c>
      <c r="F8" s="16">
        <v>2330</v>
      </c>
      <c r="G8" s="16">
        <v>3811</v>
      </c>
      <c r="H8" s="16">
        <v>2749</v>
      </c>
    </row>
    <row r="9" spans="1:8" x14ac:dyDescent="0.25">
      <c r="A9" s="16" t="s">
        <v>116</v>
      </c>
      <c r="B9" s="16">
        <v>2685</v>
      </c>
      <c r="C9" s="16">
        <v>6035</v>
      </c>
      <c r="D9" s="16">
        <v>645</v>
      </c>
      <c r="E9" s="16">
        <v>423</v>
      </c>
      <c r="F9" s="16">
        <v>1425</v>
      </c>
      <c r="G9" s="16">
        <v>2506</v>
      </c>
      <c r="H9" s="16">
        <v>1294</v>
      </c>
    </row>
    <row r="10" spans="1:8" x14ac:dyDescent="0.25">
      <c r="A10" s="16" t="s">
        <v>117</v>
      </c>
      <c r="B10" s="16">
        <v>1308</v>
      </c>
      <c r="C10" s="16">
        <v>3070</v>
      </c>
      <c r="D10" s="16">
        <v>331</v>
      </c>
      <c r="E10" s="16">
        <v>134</v>
      </c>
      <c r="F10" s="16">
        <v>747</v>
      </c>
      <c r="G10" s="16">
        <v>1173</v>
      </c>
      <c r="H10" s="16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Contenido</vt:lpstr>
      <vt:lpstr>C-Transi-1</vt:lpstr>
      <vt:lpstr>C-Transi-2</vt:lpstr>
      <vt:lpstr>C-Transi-3</vt:lpstr>
      <vt:lpstr>C-Transi-4</vt:lpstr>
      <vt:lpstr>C-Transi-5</vt:lpstr>
      <vt:lpstr>C-Transi-6</vt:lpstr>
      <vt:lpstr>C-Transi-7</vt:lpstr>
      <vt:lpstr>C-Transi-8</vt:lpstr>
      <vt:lpstr>C-Transi-9</vt:lpstr>
      <vt:lpstr>C-Transi-10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2023-12-31T12:51:34Z</dcterms:modified>
  <cp:category/>
  <cp:contentStatus/>
</cp:coreProperties>
</file>